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tu-todk1\Desktop\БТурма\"/>
    </mc:Choice>
  </mc:AlternateContent>
  <bookViews>
    <workbookView xWindow="360" yWindow="276" windowWidth="14940" windowHeight="9156" activeTab="1"/>
  </bookViews>
  <sheets>
    <sheet name="Приложение" sheetId="1" r:id="rId1"/>
    <sheet name="Отчет об исполнении бюджета ГР" sheetId="2" r:id="rId2"/>
  </sheets>
  <definedNames>
    <definedName name="LAST_CELL" localSheetId="1">'Отчет об исполнении бюджета ГР'!$FJ$156</definedName>
    <definedName name="LAST_CELL" localSheetId="0">Приложение!$M$73</definedName>
  </definedNames>
  <calcPr calcId="152511"/>
</workbook>
</file>

<file path=xl/calcChain.xml><?xml version="1.0" encoding="utf-8"?>
<calcChain xmlns="http://schemas.openxmlformats.org/spreadsheetml/2006/main">
  <c r="EE19" i="2" l="1"/>
  <c r="ET19" i="2" s="1"/>
  <c r="EE20" i="2"/>
  <c r="ET20" i="2"/>
  <c r="EE21" i="2"/>
  <c r="ET21" i="2" s="1"/>
  <c r="EE22" i="2"/>
  <c r="ET22" i="2"/>
  <c r="EE23" i="2"/>
  <c r="ET23" i="2" s="1"/>
  <c r="EE24" i="2"/>
  <c r="ET24" i="2"/>
  <c r="EE25" i="2"/>
  <c r="ET25" i="2" s="1"/>
  <c r="EE26" i="2"/>
  <c r="ET26" i="2"/>
  <c r="EE27" i="2"/>
  <c r="ET27" i="2" s="1"/>
  <c r="EE28" i="2"/>
  <c r="ET28" i="2"/>
  <c r="EE29" i="2"/>
  <c r="ET29" i="2" s="1"/>
  <c r="EE30" i="2"/>
  <c r="ET30" i="2"/>
  <c r="EE31" i="2"/>
  <c r="ET31" i="2" s="1"/>
  <c r="EE32" i="2"/>
  <c r="ET32" i="2"/>
  <c r="EE33" i="2"/>
  <c r="ET33" i="2" s="1"/>
  <c r="EE34" i="2"/>
  <c r="ET34" i="2"/>
  <c r="EE35" i="2"/>
  <c r="ET35" i="2" s="1"/>
  <c r="EE36" i="2"/>
  <c r="ET36" i="2"/>
  <c r="EE37" i="2"/>
  <c r="ET37" i="2" s="1"/>
  <c r="EE38" i="2"/>
  <c r="ET38" i="2"/>
  <c r="EE39" i="2"/>
  <c r="ET39" i="2" s="1"/>
  <c r="EE40" i="2"/>
  <c r="ET40" i="2"/>
  <c r="EE41" i="2"/>
  <c r="ET41" i="2" s="1"/>
  <c r="EE42" i="2"/>
  <c r="ET42" i="2"/>
  <c r="EE43" i="2"/>
  <c r="ET43" i="2" s="1"/>
  <c r="DX58" i="2"/>
  <c r="EK58" i="2"/>
  <c r="EX58" i="2"/>
  <c r="DX59" i="2"/>
  <c r="EK59" i="2"/>
  <c r="EX59" i="2"/>
  <c r="DX60" i="2"/>
  <c r="EK60" i="2" s="1"/>
  <c r="DX61" i="2"/>
  <c r="EX61" i="2" s="1"/>
  <c r="EK61" i="2"/>
  <c r="DX62" i="2"/>
  <c r="EK62" i="2"/>
  <c r="EX62" i="2"/>
  <c r="DX63" i="2"/>
  <c r="EK63" i="2"/>
  <c r="EX63" i="2"/>
  <c r="DX64" i="2"/>
  <c r="EK64" i="2" s="1"/>
  <c r="DX65" i="2"/>
  <c r="EX65" i="2" s="1"/>
  <c r="EK65" i="2"/>
  <c r="DX66" i="2"/>
  <c r="EK66" i="2"/>
  <c r="EX66" i="2"/>
  <c r="DX67" i="2"/>
  <c r="EK67" i="2"/>
  <c r="EX67" i="2"/>
  <c r="DX68" i="2"/>
  <c r="EK68" i="2" s="1"/>
  <c r="DX69" i="2"/>
  <c r="EX69" i="2" s="1"/>
  <c r="EK69" i="2"/>
  <c r="DX70" i="2"/>
  <c r="EK70" i="2"/>
  <c r="EX70" i="2"/>
  <c r="DX71" i="2"/>
  <c r="EK71" i="2"/>
  <c r="EX71" i="2"/>
  <c r="DX72" i="2"/>
  <c r="EK72" i="2" s="1"/>
  <c r="DX73" i="2"/>
  <c r="EX73" i="2" s="1"/>
  <c r="EK73" i="2"/>
  <c r="DX74" i="2"/>
  <c r="EK74" i="2"/>
  <c r="EX74" i="2"/>
  <c r="DX75" i="2"/>
  <c r="EK75" i="2"/>
  <c r="EX75" i="2"/>
  <c r="DX76" i="2"/>
  <c r="EK76" i="2" s="1"/>
  <c r="DX77" i="2"/>
  <c r="EX77" i="2" s="1"/>
  <c r="EK77" i="2"/>
  <c r="DX78" i="2"/>
  <c r="EK78" i="2"/>
  <c r="EX78" i="2"/>
  <c r="DX79" i="2"/>
  <c r="EK79" i="2"/>
  <c r="EX79" i="2"/>
  <c r="DX80" i="2"/>
  <c r="EK80" i="2" s="1"/>
  <c r="DX81" i="2"/>
  <c r="EX81" i="2" s="1"/>
  <c r="EK81" i="2"/>
  <c r="DX82" i="2"/>
  <c r="EK82" i="2"/>
  <c r="EX82" i="2"/>
  <c r="DX83" i="2"/>
  <c r="EK83" i="2"/>
  <c r="EX83" i="2"/>
  <c r="DX84" i="2"/>
  <c r="EK84" i="2" s="1"/>
  <c r="DX85" i="2"/>
  <c r="EX85" i="2" s="1"/>
  <c r="EK85" i="2"/>
  <c r="DX86" i="2"/>
  <c r="EK86" i="2"/>
  <c r="EX86" i="2"/>
  <c r="DX87" i="2"/>
  <c r="EK87" i="2"/>
  <c r="EX87" i="2"/>
  <c r="DX88" i="2"/>
  <c r="EK88" i="2" s="1"/>
  <c r="DX89" i="2"/>
  <c r="EX89" i="2" s="1"/>
  <c r="EK89" i="2"/>
  <c r="DX90" i="2"/>
  <c r="EK90" i="2"/>
  <c r="EX90" i="2"/>
  <c r="DX91" i="2"/>
  <c r="EK91" i="2"/>
  <c r="EX91" i="2"/>
  <c r="DX92" i="2"/>
  <c r="EK92" i="2" s="1"/>
  <c r="DX93" i="2"/>
  <c r="EX93" i="2" s="1"/>
  <c r="EK93" i="2"/>
  <c r="DX94" i="2"/>
  <c r="EK94" i="2"/>
  <c r="EX94" i="2"/>
  <c r="DX95" i="2"/>
  <c r="EK95" i="2"/>
  <c r="EX95" i="2"/>
  <c r="DX96" i="2"/>
  <c r="EK96" i="2" s="1"/>
  <c r="DX97" i="2"/>
  <c r="EX97" i="2" s="1"/>
  <c r="EK97" i="2"/>
  <c r="DX98" i="2"/>
  <c r="EK98" i="2"/>
  <c r="EX98" i="2"/>
  <c r="DX99" i="2"/>
  <c r="EK99" i="2"/>
  <c r="EX99" i="2"/>
  <c r="DX100" i="2"/>
  <c r="EK100" i="2" s="1"/>
  <c r="DX101" i="2"/>
  <c r="EX101" i="2" s="1"/>
  <c r="EK101" i="2"/>
  <c r="DX102" i="2"/>
  <c r="EK102" i="2"/>
  <c r="EX102" i="2"/>
  <c r="DX103" i="2"/>
  <c r="EK103" i="2"/>
  <c r="EX103" i="2"/>
  <c r="DX104" i="2"/>
  <c r="EK104" i="2" s="1"/>
  <c r="DX105" i="2"/>
  <c r="EX105" i="2" s="1"/>
  <c r="EK105" i="2"/>
  <c r="DX106" i="2"/>
  <c r="EK106" i="2"/>
  <c r="EX106" i="2"/>
  <c r="DX107" i="2"/>
  <c r="EK107" i="2"/>
  <c r="EX107" i="2"/>
  <c r="DX108" i="2"/>
  <c r="EK108" i="2" s="1"/>
  <c r="DX109" i="2"/>
  <c r="EX109" i="2" s="1"/>
  <c r="EK109" i="2"/>
  <c r="DX110" i="2"/>
  <c r="EK110" i="2"/>
  <c r="EX110" i="2"/>
  <c r="DX111" i="2"/>
  <c r="EK111" i="2"/>
  <c r="EX111" i="2"/>
  <c r="DX112" i="2"/>
  <c r="EK112" i="2" s="1"/>
  <c r="DX113" i="2"/>
  <c r="EX113" i="2" s="1"/>
  <c r="EK113" i="2"/>
  <c r="DX114" i="2"/>
  <c r="EK114" i="2"/>
  <c r="EX114" i="2"/>
  <c r="DX115" i="2"/>
  <c r="EK115" i="2"/>
  <c r="EX115" i="2"/>
  <c r="DX116" i="2"/>
  <c r="EK116" i="2" s="1"/>
  <c r="DX117" i="2"/>
  <c r="EX117" i="2" s="1"/>
  <c r="EK117" i="2"/>
  <c r="DX118" i="2"/>
  <c r="EK118" i="2"/>
  <c r="EX118" i="2"/>
  <c r="DX119" i="2"/>
  <c r="EK119" i="2"/>
  <c r="EX119" i="2"/>
  <c r="DX120" i="2"/>
  <c r="EK120" i="2" s="1"/>
  <c r="DX121" i="2"/>
  <c r="EE133" i="2"/>
  <c r="ET133" i="2"/>
  <c r="EE134" i="2"/>
  <c r="ET134" i="2"/>
  <c r="EE135" i="2"/>
  <c r="ET135" i="2"/>
  <c r="EE136" i="2"/>
  <c r="ET136" i="2"/>
  <c r="EE137" i="2"/>
  <c r="ET137" i="2"/>
  <c r="EE138" i="2"/>
  <c r="ET138" i="2"/>
  <c r="EE139" i="2"/>
  <c r="EE140" i="2"/>
  <c r="EE141" i="2"/>
  <c r="EE142" i="2"/>
  <c r="EE143" i="2"/>
  <c r="EE144" i="2"/>
  <c r="EE145" i="2"/>
  <c r="EE146" i="2"/>
  <c r="EE147" i="2"/>
  <c r="J11" i="1"/>
  <c r="K11" i="1"/>
  <c r="L11" i="1"/>
  <c r="M11" i="1"/>
  <c r="J12" i="1"/>
  <c r="K12" i="1"/>
  <c r="L12" i="1"/>
  <c r="M12" i="1"/>
  <c r="J13" i="1"/>
  <c r="K13" i="1"/>
  <c r="L13" i="1"/>
  <c r="M13" i="1"/>
  <c r="J14" i="1"/>
  <c r="K14" i="1"/>
  <c r="L14" i="1"/>
  <c r="M14" i="1"/>
  <c r="J15" i="1"/>
  <c r="K15" i="1"/>
  <c r="L15" i="1"/>
  <c r="M15" i="1"/>
  <c r="J16" i="1"/>
  <c r="K16" i="1"/>
  <c r="L16" i="1"/>
  <c r="M16" i="1"/>
  <c r="J17" i="1"/>
  <c r="K17" i="1"/>
  <c r="L17" i="1"/>
  <c r="M17" i="1"/>
  <c r="J18" i="1"/>
  <c r="K18" i="1"/>
  <c r="L18" i="1"/>
  <c r="M18" i="1"/>
  <c r="J19" i="1"/>
  <c r="K19" i="1"/>
  <c r="L19" i="1"/>
  <c r="M19" i="1"/>
  <c r="J20" i="1"/>
  <c r="K20" i="1"/>
  <c r="L20" i="1"/>
  <c r="M20" i="1"/>
  <c r="J21" i="1"/>
  <c r="K21" i="1"/>
  <c r="L21" i="1"/>
  <c r="M21" i="1"/>
  <c r="J22" i="1"/>
  <c r="K22" i="1"/>
  <c r="L22" i="1"/>
  <c r="M22" i="1"/>
  <c r="J23" i="1"/>
  <c r="K23" i="1"/>
  <c r="L23" i="1"/>
  <c r="M23" i="1"/>
  <c r="J24" i="1"/>
  <c r="K24" i="1"/>
  <c r="L24" i="1"/>
  <c r="M24" i="1"/>
  <c r="J25" i="1"/>
  <c r="K25" i="1"/>
  <c r="L25" i="1"/>
  <c r="M25" i="1"/>
  <c r="J26" i="1"/>
  <c r="K26" i="1"/>
  <c r="L26" i="1"/>
  <c r="M26" i="1"/>
  <c r="J27" i="1"/>
  <c r="K27" i="1"/>
  <c r="L27" i="1"/>
  <c r="M27" i="1"/>
  <c r="J28" i="1"/>
  <c r="K28" i="1"/>
  <c r="L28" i="1"/>
  <c r="M28" i="1"/>
  <c r="J29" i="1"/>
  <c r="K29" i="1"/>
  <c r="L29" i="1"/>
  <c r="M29" i="1"/>
  <c r="J30" i="1"/>
  <c r="K30" i="1"/>
  <c r="L30" i="1"/>
  <c r="M30" i="1"/>
  <c r="J31" i="1"/>
  <c r="K31" i="1"/>
  <c r="L31" i="1"/>
  <c r="M31" i="1"/>
  <c r="J32" i="1"/>
  <c r="K32" i="1"/>
  <c r="L32" i="1"/>
  <c r="M32" i="1"/>
  <c r="J33" i="1"/>
  <c r="K33" i="1"/>
  <c r="L33" i="1"/>
  <c r="M33" i="1"/>
  <c r="J34" i="1"/>
  <c r="K34" i="1"/>
  <c r="L34" i="1"/>
  <c r="M34" i="1"/>
  <c r="J35" i="1"/>
  <c r="K35" i="1"/>
  <c r="L35" i="1"/>
  <c r="M35" i="1"/>
  <c r="J36" i="1"/>
  <c r="K36" i="1"/>
  <c r="L36" i="1"/>
  <c r="M36" i="1"/>
  <c r="J37" i="1"/>
  <c r="K37" i="1"/>
  <c r="L37" i="1"/>
  <c r="M37" i="1"/>
  <c r="J38" i="1"/>
  <c r="K38" i="1"/>
  <c r="L38" i="1"/>
  <c r="M38" i="1"/>
  <c r="J39" i="1"/>
  <c r="K39" i="1"/>
  <c r="L39" i="1"/>
  <c r="M39" i="1"/>
  <c r="J40" i="1"/>
  <c r="K40" i="1"/>
  <c r="L40" i="1"/>
  <c r="M40" i="1"/>
  <c r="J41" i="1"/>
  <c r="K41" i="1"/>
  <c r="L41" i="1"/>
  <c r="M41" i="1"/>
  <c r="J42" i="1"/>
  <c r="K42" i="1"/>
  <c r="L42" i="1"/>
  <c r="M42" i="1"/>
  <c r="J43" i="1"/>
  <c r="K43" i="1"/>
  <c r="L43" i="1"/>
  <c r="M43" i="1"/>
  <c r="J44" i="1"/>
  <c r="K44" i="1"/>
  <c r="L44" i="1"/>
  <c r="M44" i="1"/>
  <c r="J45" i="1"/>
  <c r="K45" i="1"/>
  <c r="L45" i="1"/>
  <c r="M45" i="1"/>
  <c r="J46" i="1"/>
  <c r="K46" i="1"/>
  <c r="L46" i="1"/>
  <c r="M46" i="1"/>
  <c r="J47" i="1"/>
  <c r="K47" i="1"/>
  <c r="L47" i="1"/>
  <c r="M47" i="1"/>
  <c r="J48" i="1"/>
  <c r="K48" i="1"/>
  <c r="L48" i="1"/>
  <c r="M48" i="1"/>
  <c r="J49" i="1"/>
  <c r="K49" i="1"/>
  <c r="L49" i="1"/>
  <c r="M49" i="1"/>
  <c r="J50" i="1"/>
  <c r="K50" i="1"/>
  <c r="L50" i="1"/>
  <c r="M50" i="1"/>
  <c r="J51" i="1"/>
  <c r="K51" i="1"/>
  <c r="L51" i="1"/>
  <c r="M51" i="1"/>
  <c r="J52" i="1"/>
  <c r="K52" i="1"/>
  <c r="L52" i="1"/>
  <c r="M52" i="1"/>
  <c r="J53" i="1"/>
  <c r="K53" i="1"/>
  <c r="L53" i="1"/>
  <c r="M53" i="1"/>
  <c r="J54" i="1"/>
  <c r="K54" i="1"/>
  <c r="L54" i="1"/>
  <c r="M54" i="1"/>
  <c r="J55" i="1"/>
  <c r="K55" i="1"/>
  <c r="L55" i="1"/>
  <c r="M55" i="1"/>
  <c r="J56" i="1"/>
  <c r="K56" i="1"/>
  <c r="L56" i="1"/>
  <c r="M56" i="1"/>
  <c r="J57" i="1"/>
  <c r="K57" i="1"/>
  <c r="L57" i="1"/>
  <c r="M57" i="1"/>
  <c r="J58" i="1"/>
  <c r="K58" i="1"/>
  <c r="L58" i="1"/>
  <c r="M58" i="1"/>
  <c r="J59" i="1"/>
  <c r="K59" i="1"/>
  <c r="L59" i="1"/>
  <c r="M59" i="1"/>
  <c r="J60" i="1"/>
  <c r="K60" i="1"/>
  <c r="L60" i="1"/>
  <c r="M60" i="1"/>
  <c r="J61" i="1"/>
  <c r="K61" i="1"/>
  <c r="L61" i="1"/>
  <c r="M61" i="1"/>
  <c r="J62" i="1"/>
  <c r="K62" i="1"/>
  <c r="L62" i="1"/>
  <c r="M62" i="1"/>
  <c r="J63" i="1"/>
  <c r="K63" i="1"/>
  <c r="L63" i="1"/>
  <c r="M63" i="1"/>
  <c r="J64" i="1"/>
  <c r="K64" i="1"/>
  <c r="L64" i="1"/>
  <c r="M64" i="1"/>
  <c r="J65" i="1"/>
  <c r="K65" i="1"/>
  <c r="L65" i="1"/>
  <c r="M65" i="1"/>
  <c r="J66" i="1"/>
  <c r="K66" i="1"/>
  <c r="L66" i="1"/>
  <c r="M66" i="1"/>
  <c r="J67" i="1"/>
  <c r="K67" i="1"/>
  <c r="L67" i="1"/>
  <c r="M67" i="1"/>
  <c r="J68" i="1"/>
  <c r="K68" i="1"/>
  <c r="L68" i="1"/>
  <c r="M68" i="1"/>
  <c r="J69" i="1"/>
  <c r="K69" i="1"/>
  <c r="L69" i="1"/>
  <c r="M69" i="1"/>
  <c r="J70" i="1"/>
  <c r="K70" i="1"/>
  <c r="L70" i="1"/>
  <c r="M70" i="1"/>
  <c r="J71" i="1"/>
  <c r="K71" i="1"/>
  <c r="L71" i="1"/>
  <c r="M71" i="1"/>
  <c r="J72" i="1"/>
  <c r="K72" i="1"/>
  <c r="L72" i="1"/>
  <c r="M72" i="1"/>
  <c r="J73" i="1"/>
  <c r="K73" i="1"/>
  <c r="L73" i="1"/>
  <c r="M73" i="1"/>
  <c r="J74" i="1"/>
  <c r="EX120" i="2" l="1"/>
  <c r="EX116" i="2"/>
  <c r="EX112" i="2"/>
  <c r="EX108" i="2"/>
  <c r="EX104" i="2"/>
  <c r="EX100" i="2"/>
  <c r="EX96" i="2"/>
  <c r="EX92" i="2"/>
  <c r="EX88" i="2"/>
  <c r="EX84" i="2"/>
  <c r="EX80" i="2"/>
  <c r="EX76" i="2"/>
  <c r="EX72" i="2"/>
  <c r="EX68" i="2"/>
  <c r="EX64" i="2"/>
  <c r="EX60" i="2"/>
</calcChain>
</file>

<file path=xl/sharedStrings.xml><?xml version="1.0" encoding="utf-8"?>
<sst xmlns="http://schemas.openxmlformats.org/spreadsheetml/2006/main" count="374" uniqueCount="233">
  <si>
    <t>ПРИЛОЖЕНИЕ К ОТЧЕТУ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</si>
  <si>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</si>
  <si>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</si>
  <si>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</si>
  <si>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2. Расходы бюджета</t>
  </si>
  <si>
    <t>Наименование показателя</t>
  </si>
  <si>
    <t>Код стро- ки</t>
  </si>
  <si>
    <t>Код расхода
по бюджетной
классификации</t>
  </si>
  <si>
    <t>Утвержденные
бюджетные
назначения</t>
  </si>
  <si>
    <t>Лимиты
бюджетных
обязательств</t>
  </si>
  <si>
    <t>Принятые
неоплаченные БО</t>
  </si>
  <si>
    <t>Исполнено через финансовые органы</t>
  </si>
  <si>
    <t>Свободный остаток по лимитам БО</t>
  </si>
  <si>
    <t>Неисполненные назначения</t>
  </si>
  <si>
    <t>через
финансовые
органы</t>
  </si>
  <si>
    <t>через
банковские
счета</t>
  </si>
  <si>
    <t>некассовые
операции</t>
  </si>
  <si>
    <t>итого</t>
  </si>
  <si>
    <t>по ассигнованиям</t>
  </si>
  <si>
    <t>по лимитам бюджетных обязательств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</si>
  <si>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</si>
  <si>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</si>
  <si>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</si>
  <si>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</si>
  <si>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</si>
  <si>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</si>
  <si>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</si>
  <si>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</si>
  <si>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</si>
  <si>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</si>
  <si>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</si>
  <si>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</si>
  <si>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</si>
  <si>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Расходы бюджета - всего</t>
  </si>
  <si>
    <t>200</t>
  </si>
  <si>
    <t xml:space="preserve">     в том числе:</t>
  </si>
  <si>
    <t>91101029900002030121211 02766 301 000000</t>
  </si>
  <si>
    <t>91101029900002030121211 02960 301 000000</t>
  </si>
  <si>
    <t>91101029900002030121211 12150 301 000000</t>
  </si>
  <si>
    <t>91101029900002030121211 13110 301 000000</t>
  </si>
  <si>
    <t>91101029900002030121211 13583 301 000000</t>
  </si>
  <si>
    <t>91101029900002030121266 13110 301 000000</t>
  </si>
  <si>
    <t>91101029900002030129213 02766 301 000000</t>
  </si>
  <si>
    <t>91101029900002030129213 02960 301 000000</t>
  </si>
  <si>
    <t>91101029900002030129213 12150 301 000000</t>
  </si>
  <si>
    <t>91101029900002030129213 13110 301 000000</t>
  </si>
  <si>
    <t>91101029900002030129213 13583 301 000000</t>
  </si>
  <si>
    <t>91101049900002040121211 13110 301 000000</t>
  </si>
  <si>
    <t>91101049900002040121211 99996 309 000000</t>
  </si>
  <si>
    <t>91101049900002040129213 13110 301 000000</t>
  </si>
  <si>
    <t>91101049900002040129213 99996 309 000000</t>
  </si>
  <si>
    <t>91101049900002040244221 13110 301 000000</t>
  </si>
  <si>
    <t>91101049900002040244223 13110 301 223001</t>
  </si>
  <si>
    <t>91101049900002040244223 13110 301 223017</t>
  </si>
  <si>
    <t>91101049900002040244223 13310 301 223001</t>
  </si>
  <si>
    <t>91101049900002040244225 13110 301 225005</t>
  </si>
  <si>
    <t>91101049900002040244226 13110 301 226001</t>
  </si>
  <si>
    <t>91101049900002040244227 90211 301 227002</t>
  </si>
  <si>
    <t>91101049900002040244343 90211 301 343001</t>
  </si>
  <si>
    <t>91101049900002040244343 99996 309 343001</t>
  </si>
  <si>
    <t>91101049900002040244343 99996 309 343003</t>
  </si>
  <si>
    <t>91101049900002040244346 13110 301 000000</t>
  </si>
  <si>
    <t>91101049900002040853291 13110 301 291004</t>
  </si>
  <si>
    <t>91101049900002040853292 13110 301 000000</t>
  </si>
  <si>
    <t>91101069900025600540251 00000 301 000000</t>
  </si>
  <si>
    <t>91101139900002950851291 00000 301 291001</t>
  </si>
  <si>
    <t>91101139900002950851291 00000 301 291014</t>
  </si>
  <si>
    <t>91101139900002950851291 13110 301 291014</t>
  </si>
  <si>
    <t>91101139900002950851291 81000 301 291014</t>
  </si>
  <si>
    <t>91101139900092350244226 80006 301 000000</t>
  </si>
  <si>
    <t>91101139900092410244227 00000 301 227001</t>
  </si>
  <si>
    <t>91101139900097080244226 13110 301 226031</t>
  </si>
  <si>
    <t>91102039900051180121211 03365 100 000000</t>
  </si>
  <si>
    <t>91102039900051180129213 03365 100 000000</t>
  </si>
  <si>
    <t>91102039900051180244225 03365 100 225010</t>
  </si>
  <si>
    <t>91102039900051180244346 03365 100 346017</t>
  </si>
  <si>
    <t>91103149900022690244225 80006 301 000000</t>
  </si>
  <si>
    <t>91104099900078020244225 00020 311 000000</t>
  </si>
  <si>
    <t>91104099900078020244225 88883 311 000000</t>
  </si>
  <si>
    <t>91105029900075050244226 00000 301 000000</t>
  </si>
  <si>
    <t>91105029900075050244226 13110 301 000000</t>
  </si>
  <si>
    <t>91105029900075050244310 13110 301 000000</t>
  </si>
  <si>
    <t>911050314704L5760244310 12730 201 000000</t>
  </si>
  <si>
    <t>911050314704L5760244310 12731 100 000000</t>
  </si>
  <si>
    <t>911050314704L5760244310 99996 309 000000</t>
  </si>
  <si>
    <t>91105039900078010244223 00000 301 223001</t>
  </si>
  <si>
    <t>91105039900078010244223 13110 301 223001</t>
  </si>
  <si>
    <t>91105039900078040244223 13110 301 223017</t>
  </si>
  <si>
    <t>91105039900078050244310 00000 301 000000</t>
  </si>
  <si>
    <t>91105039900078050244310 99996 309 000000</t>
  </si>
  <si>
    <t>91105039900078050244346 12101 201 000000</t>
  </si>
  <si>
    <t>91105039900078050244346 12770 201 000000</t>
  </si>
  <si>
    <t>91105039900078050244346 13110 301 000000</t>
  </si>
  <si>
    <t>91105039900078050244346 99997 309 000000</t>
  </si>
  <si>
    <t>91110030310105410244349 80005 301 000000</t>
  </si>
  <si>
    <t>91110030310105410244349 80005 301 349011</t>
  </si>
  <si>
    <t>91114039900025600540251 99997 309 000000</t>
  </si>
  <si>
    <t>Результат исполнения бюджета
(дефицит / профицит)</t>
  </si>
  <si>
    <t>450</t>
  </si>
  <si>
    <t>ОТЧЕТ ОБ ИСПОЛНЕНИИ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</si>
  <si>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</si>
  <si>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</si>
  <si>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</si>
  <si>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</si>
  <si>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</si>
  <si>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</si>
  <si>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</si>
  <si>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</si>
  <si>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</si>
  <si>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</si>
  <si>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</si>
  <si>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</si>
  <si>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01.01.2021 г.</t>
  </si>
  <si>
    <t>29.02.2024</t>
  </si>
  <si>
    <t>noname</t>
  </si>
  <si>
    <t>бюджет Большетурминского сельского поселения Тетюшского муниципального района Республики Татарстан</t>
  </si>
  <si>
    <t>1. Доходы бюджета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</si>
  <si>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</si>
  <si>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</si>
  <si>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</si>
  <si>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</si>
  <si>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через      финансовые      органы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</si>
  <si>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</si>
  <si>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</si>
  <si>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</si>
  <si>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</si>
  <si>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18210102010010000110111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</si>
  <si>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</si>
  <si>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</si>
  <si>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</si>
  <si>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</si>
  <si>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</si>
  <si>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</si>
  <si>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</si>
  <si>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</si>
  <si>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</si>
  <si>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18210102030012100110111</t>
  </si>
  <si>
    <t>Единый сельскохозяйственный налог</t>
  </si>
  <si>
    <t>18210503010010000110111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</si>
  <si>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</si>
  <si>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</si>
  <si>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Единый сельскохозяйственный налог (пени по соответствующему платежу)</t>
  </si>
  <si>
    <t>18210503010012100110111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</si>
  <si>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</si>
  <si>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</si>
  <si>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</si>
  <si>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</si>
  <si>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</si>
  <si>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</t>
  </si>
  <si>
    <t>Земельный налог с организаций, обладающих земельным участком, расположенным в границах сельских поселений</t>
  </si>
  <si>
    <t>18210606033100000110111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</si>
  <si>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</si>
  <si>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</si>
  <si>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физических лиц, обладающих земельным участком, расположенным в границах сельских поселений</t>
  </si>
  <si>
    <t>18210606043100000110111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</si>
  <si>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</si>
  <si>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</si>
  <si>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</si>
  <si>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</si>
  <si>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</si>
  <si>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59211607090100000140145</t>
  </si>
  <si>
    <t>Средства самообложения граждан, зачисляемые в бюджеты сельских поселений</t>
  </si>
  <si>
    <t>59211714030100000150155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</si>
  <si>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</si>
  <si>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59220216001100000150151</t>
  </si>
  <si>
    <t>Субсидии бюджетам сельских поселений на обеспечение комплексного развития сельских территорий</t>
  </si>
  <si>
    <t>59220225576100000150151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</si>
  <si>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</si>
  <si>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59220235118100000150151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</si>
  <si>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</si>
  <si>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59220245160100000150151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</si>
  <si>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</si>
  <si>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</si>
  <si>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</si>
  <si>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</si>
  <si>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</si>
  <si>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</si>
  <si>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</si>
  <si>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</si>
  <si>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Заработная плата</t>
  </si>
  <si>
    <t>Социальные пособия и компенсации персоналу в денежной форме</t>
  </si>
  <si>
    <t>Начисления на выплаты по оплате труда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</si>
  <si>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</si>
  <si>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</si>
  <si>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</si>
  <si>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</si>
  <si>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Страхование</t>
  </si>
  <si>
    <t>Увеличение стоимости горюче-смазочных материалов</t>
  </si>
  <si>
    <t>Увеличение стоимости прочих оборотных запасов (материалов)</t>
  </si>
  <si>
    <t>Налоги, пошлины и сборы</t>
  </si>
  <si>
    <t>Штрафы за нарушение законодательства о налогах и сборах, законодательства о страховых взносах</t>
  </si>
  <si>
    <t>Перечисления другим бюджетам бюджетной системы Российской Федерации</t>
  </si>
  <si>
    <t>Увеличение стоимости основных средств</t>
  </si>
  <si>
    <t>Увеличение стоимости прочих материальных запасов однократного применения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</si>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</sst>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.00_р_."/>
    <numFmt numFmtId="173" formatCode="?"/>
  </numFmts>
  <fonts count="9" x14ac:knownFonts="1">
    <font>
      <sz val="10"/>
      <name val="Arial"/>
    </font>
    <font>
      <b/>
      <sz val="10"/>
      <name val="Arial Cyr"/>
    </font>
    <font>
      <sz val="8"/>
      <name val="Arial Cyr"/>
    </font>
    <font>
      <sz val="10"/>
      <name val="Arial Cyr"/>
    </font>
    <font>
      <b/>
      <sz val="10"/>
      <name val="Arial"/>
    </font>
    <font>
      <sz val="8"/>
      <name val="Arial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/>
    <xf numFmtId="49" fontId="2" fillId="0" borderId="1" xfId="0" applyNumberFormat="1" applyFont="1" applyBorder="1" applyAlignment="1" applyProtection="1">
      <alignment horizontal="center"/>
    </xf>
    <xf numFmtId="172" fontId="2" fillId="0" borderId="1" xfId="0" applyNumberFormat="1" applyFont="1" applyBorder="1" applyAlignment="1" applyProtection="1"/>
    <xf numFmtId="49" fontId="2" fillId="0" borderId="1" xfId="0" applyNumberFormat="1" applyFont="1" applyBorder="1" applyAlignment="1" applyProtection="1">
      <alignment wrapText="1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vertical="center" wrapText="1"/>
    </xf>
    <xf numFmtId="49" fontId="5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8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vertical="top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vertical="center"/>
    </xf>
    <xf numFmtId="49" fontId="3" fillId="0" borderId="1" xfId="0" applyNumberFormat="1" applyFont="1" applyBorder="1" applyAlignment="1" applyProtection="1">
      <alignment vertical="center"/>
    </xf>
    <xf numFmtId="49" fontId="5" fillId="0" borderId="8" xfId="0" applyNumberFormat="1" applyFont="1" applyBorder="1" applyAlignment="1" applyProtection="1">
      <alignment horizontal="center"/>
    </xf>
    <xf numFmtId="49" fontId="5" fillId="0" borderId="9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/>
    </xf>
    <xf numFmtId="49" fontId="5" fillId="0" borderId="11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12" xfId="0" applyNumberFormat="1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49" fontId="5" fillId="0" borderId="5" xfId="0" applyNumberFormat="1" applyFont="1" applyBorder="1" applyAlignment="1" applyProtection="1">
      <alignment horizontal="center"/>
    </xf>
    <xf numFmtId="49" fontId="5" fillId="0" borderId="6" xfId="0" applyNumberFormat="1" applyFont="1" applyBorder="1" applyAlignment="1" applyProtection="1">
      <alignment horizontal="center"/>
    </xf>
    <xf numFmtId="49" fontId="5" fillId="0" borderId="7" xfId="0" applyNumberFormat="1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/>
    </xf>
    <xf numFmtId="0" fontId="5" fillId="0" borderId="24" xfId="0" applyFont="1" applyBorder="1" applyAlignment="1" applyProtection="1"/>
    <xf numFmtId="49" fontId="5" fillId="0" borderId="25" xfId="0" applyNumberFormat="1" applyFont="1" applyBorder="1" applyAlignment="1" applyProtection="1">
      <alignment horizontal="center"/>
    </xf>
    <xf numFmtId="49" fontId="5" fillId="0" borderId="26" xfId="0" applyNumberFormat="1" applyFont="1" applyBorder="1" applyAlignment="1" applyProtection="1">
      <alignment horizontal="center"/>
    </xf>
    <xf numFmtId="49" fontId="5" fillId="0" borderId="27" xfId="0" applyNumberFormat="1" applyFont="1" applyBorder="1" applyAlignment="1" applyProtection="1">
      <alignment horizontal="center"/>
    </xf>
    <xf numFmtId="49" fontId="5" fillId="0" borderId="28" xfId="0" applyNumberFormat="1" applyFont="1" applyBorder="1" applyAlignment="1" applyProtection="1">
      <alignment horizontal="center"/>
    </xf>
    <xf numFmtId="4" fontId="5" fillId="0" borderId="26" xfId="0" applyNumberFormat="1" applyFont="1" applyBorder="1" applyAlignment="1" applyProtection="1">
      <alignment horizontal="right"/>
    </xf>
    <xf numFmtId="4" fontId="5" fillId="0" borderId="29" xfId="0" applyNumberFormat="1" applyFont="1" applyBorder="1" applyAlignment="1" applyProtection="1">
      <alignment horizontal="right"/>
    </xf>
    <xf numFmtId="0" fontId="5" fillId="0" borderId="30" xfId="0" applyFont="1" applyBorder="1" applyAlignment="1" applyProtection="1"/>
    <xf numFmtId="49" fontId="5" fillId="0" borderId="3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center"/>
    </xf>
    <xf numFmtId="49" fontId="5" fillId="0" borderId="17" xfId="0" applyNumberFormat="1" applyFont="1" applyBorder="1" applyAlignment="1" applyProtection="1">
      <alignment horizontal="center"/>
    </xf>
    <xf numFmtId="49" fontId="5" fillId="0" borderId="18" xfId="0" applyNumberFormat="1" applyFont="1" applyBorder="1" applyAlignment="1" applyProtection="1">
      <alignment horizontal="center"/>
    </xf>
    <xf numFmtId="4" fontId="5" fillId="0" borderId="1" xfId="0" applyNumberFormat="1" applyFont="1" applyBorder="1" applyAlignment="1" applyProtection="1">
      <alignment horizontal="right"/>
    </xf>
    <xf numFmtId="4" fontId="5" fillId="0" borderId="17" xfId="0" applyNumberFormat="1" applyFont="1" applyBorder="1" applyAlignment="1" applyProtection="1">
      <alignment horizontal="right"/>
    </xf>
    <xf numFmtId="4" fontId="5" fillId="0" borderId="9" xfId="0" applyNumberFormat="1" applyFont="1" applyBorder="1" applyAlignment="1" applyProtection="1">
      <alignment horizontal="right"/>
    </xf>
    <xf numFmtId="4" fontId="5" fillId="0" borderId="18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173" fontId="6" fillId="0" borderId="30" xfId="0" applyNumberFormat="1" applyFont="1" applyBorder="1" applyAlignment="1" applyProtection="1">
      <alignment wrapText="1"/>
    </xf>
    <xf numFmtId="0" fontId="6" fillId="0" borderId="30" xfId="0" applyFont="1" applyBorder="1" applyAlignment="1" applyProtection="1">
      <alignment wrapText="1"/>
    </xf>
    <xf numFmtId="0" fontId="6" fillId="0" borderId="33" xfId="0" applyFont="1" applyBorder="1" applyAlignment="1" applyProtection="1">
      <alignment wrapText="1"/>
    </xf>
    <xf numFmtId="0" fontId="5" fillId="0" borderId="10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/>
    </xf>
    <xf numFmtId="4" fontId="5" fillId="0" borderId="35" xfId="0" applyNumberFormat="1" applyFont="1" applyBorder="1" applyAlignment="1" applyProtection="1">
      <alignment horizontal="right"/>
    </xf>
    <xf numFmtId="0" fontId="5" fillId="0" borderId="30" xfId="0" applyFont="1" applyBorder="1" applyAlignment="1" applyProtection="1">
      <alignment horizontal="left" vertical="center" wrapText="1"/>
    </xf>
    <xf numFmtId="0" fontId="5" fillId="0" borderId="33" xfId="0" applyFont="1" applyBorder="1" applyAlignment="1" applyProtection="1">
      <alignment horizontal="left" vertical="center" wrapText="1"/>
    </xf>
    <xf numFmtId="49" fontId="5" fillId="0" borderId="34" xfId="0" applyNumberFormat="1" applyFont="1" applyBorder="1" applyAlignment="1" applyProtection="1">
      <alignment horizontal="center"/>
    </xf>
    <xf numFmtId="49" fontId="5" fillId="0" borderId="35" xfId="0" applyNumberFormat="1" applyFont="1" applyBorder="1" applyAlignment="1" applyProtection="1">
      <alignment horizontal="center"/>
    </xf>
    <xf numFmtId="4" fontId="5" fillId="0" borderId="35" xfId="0" applyNumberFormat="1" applyFont="1" applyBorder="1" applyAlignment="1" applyProtection="1">
      <alignment horizontal="center"/>
    </xf>
    <xf numFmtId="4" fontId="5" fillId="0" borderId="36" xfId="0" applyNumberFormat="1" applyFont="1" applyBorder="1" applyAlignment="1" applyProtection="1">
      <alignment horizontal="right"/>
    </xf>
    <xf numFmtId="0" fontId="5" fillId="0" borderId="24" xfId="0" applyFont="1" applyBorder="1" applyAlignment="1" applyProtection="1">
      <alignment wrapText="1"/>
    </xf>
    <xf numFmtId="0" fontId="5" fillId="0" borderId="37" xfId="0" applyFont="1" applyBorder="1" applyAlignment="1" applyProtection="1">
      <alignment wrapText="1"/>
    </xf>
    <xf numFmtId="0" fontId="5" fillId="0" borderId="30" xfId="0" applyFont="1" applyBorder="1" applyAlignment="1" applyProtection="1">
      <alignment horizontal="left" wrapText="1"/>
    </xf>
    <xf numFmtId="0" fontId="5" fillId="0" borderId="33" xfId="0" applyFont="1" applyBorder="1" applyAlignment="1" applyProtection="1">
      <alignment horizontal="left" wrapText="1"/>
    </xf>
    <xf numFmtId="4" fontId="5" fillId="0" borderId="10" xfId="0" applyNumberFormat="1" applyFont="1" applyBorder="1" applyAlignment="1" applyProtection="1">
      <alignment horizontal="right"/>
    </xf>
    <xf numFmtId="4" fontId="5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4" fontId="3" fillId="0" borderId="4" xfId="0" applyNumberFormat="1" applyFont="1" applyBorder="1" applyAlignment="1" applyProtection="1">
      <alignment horizontal="right"/>
    </xf>
    <xf numFmtId="0" fontId="5" fillId="0" borderId="38" xfId="0" applyFont="1" applyBorder="1" applyAlignment="1" applyProtection="1">
      <alignment horizontal="left" indent="2"/>
    </xf>
    <xf numFmtId="0" fontId="5" fillId="0" borderId="39" xfId="0" applyFont="1" applyBorder="1" applyAlignment="1" applyProtection="1">
      <alignment horizontal="left" indent="2"/>
    </xf>
    <xf numFmtId="49" fontId="5" fillId="0" borderId="4" xfId="0" applyNumberFormat="1" applyFont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center"/>
    </xf>
    <xf numFmtId="0" fontId="3" fillId="0" borderId="3" xfId="0" applyFont="1" applyBorder="1" applyAlignment="1" applyProtection="1"/>
    <xf numFmtId="0" fontId="3" fillId="0" borderId="4" xfId="0" applyFont="1" applyBorder="1" applyAlignment="1" applyProtection="1"/>
    <xf numFmtId="0" fontId="7" fillId="0" borderId="30" xfId="0" applyFont="1" applyBorder="1" applyAlignment="1" applyProtection="1"/>
    <xf numFmtId="49" fontId="5" fillId="0" borderId="23" xfId="0" applyNumberFormat="1" applyFont="1" applyBorder="1" applyAlignment="1" applyProtection="1">
      <alignment horizontal="center"/>
    </xf>
    <xf numFmtId="49" fontId="5" fillId="0" borderId="15" xfId="0" applyNumberFormat="1" applyFont="1" applyBorder="1" applyAlignment="1" applyProtection="1">
      <alignment horizontal="center"/>
    </xf>
    <xf numFmtId="49" fontId="5" fillId="0" borderId="22" xfId="0" applyNumberFormat="1" applyFont="1" applyBorder="1" applyAlignment="1" applyProtection="1">
      <alignment horizontal="center"/>
    </xf>
    <xf numFmtId="0" fontId="5" fillId="0" borderId="33" xfId="0" applyFont="1" applyBorder="1" applyAlignment="1" applyProtection="1"/>
    <xf numFmtId="49" fontId="5" fillId="0" borderId="40" xfId="0" applyNumberFormat="1" applyFont="1" applyBorder="1" applyAlignment="1" applyProtection="1">
      <alignment horizontal="center"/>
    </xf>
    <xf numFmtId="49" fontId="5" fillId="0" borderId="41" xfId="0" applyNumberFormat="1" applyFont="1" applyBorder="1" applyAlignment="1" applyProtection="1">
      <alignment horizontal="center"/>
    </xf>
    <xf numFmtId="49" fontId="5" fillId="0" borderId="42" xfId="0" applyNumberFormat="1" applyFont="1" applyBorder="1" applyAlignment="1" applyProtection="1">
      <alignment horizontal="center"/>
    </xf>
    <xf numFmtId="0" fontId="5" fillId="0" borderId="30" xfId="0" applyFont="1" applyBorder="1" applyAlignment="1" applyProtection="1">
      <alignment wrapText="1"/>
    </xf>
    <xf numFmtId="0" fontId="5" fillId="0" borderId="33" xfId="0" applyFont="1" applyBorder="1" applyAlignment="1" applyProtection="1">
      <alignment wrapText="1"/>
    </xf>
    <xf numFmtId="0" fontId="5" fillId="0" borderId="43" xfId="0" applyFont="1" applyBorder="1" applyAlignment="1" applyProtection="1">
      <alignment wrapText="1"/>
    </xf>
    <xf numFmtId="0" fontId="5" fillId="0" borderId="43" xfId="0" applyFont="1" applyBorder="1" applyAlignment="1" applyProtection="1"/>
    <xf numFmtId="0" fontId="5" fillId="0" borderId="44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22" xfId="0" applyNumberFormat="1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49" fontId="5" fillId="0" borderId="13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/>
  </sheetViews>
  <sheetFormatPr defaultRowHeight="12.75" customHeight="1" x14ac:dyDescent="0.25"/>
  <cols>
    <col min="1" max="1" width="32.109375" customWidth="1"/>
    <col min="2" max="2" width="6.5546875" customWidth="1"/>
    <col min="3" max="3" width="23.33203125" customWidth="1"/>
    <col min="4" max="13" width="17.6640625" customWidth="1"/>
  </cols>
  <sheetData>
    <row r="1" spans="1:13" ht="12.7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2.75" customHeight="1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2.75" customHeight="1" x14ac:dyDescent="0.25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ht="12.75" customHeight="1" x14ac:dyDescent="0.25">
      <c r="A4" s="20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ht="13.2" x14ac:dyDescent="0.25"/>
    <row r="6" spans="1:13" ht="12.75" customHeight="1" x14ac:dyDescent="0.25">
      <c r="A6" s="20" t="s">
        <v>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ht="13.2" x14ac:dyDescent="0.25"/>
    <row r="8" spans="1:13" ht="12" customHeight="1" x14ac:dyDescent="0.25">
      <c r="A8" s="18" t="s">
        <v>5</v>
      </c>
      <c r="B8" s="18" t="s">
        <v>6</v>
      </c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18"/>
      <c r="I8" s="18"/>
      <c r="J8" s="18"/>
      <c r="K8" s="18" t="s">
        <v>12</v>
      </c>
      <c r="L8" s="18" t="s">
        <v>13</v>
      </c>
      <c r="M8" s="18"/>
    </row>
    <row r="9" spans="1:13" ht="32.25" customHeight="1" x14ac:dyDescent="0.25">
      <c r="A9" s="21"/>
      <c r="B9" s="21"/>
      <c r="C9" s="21"/>
      <c r="D9" s="22"/>
      <c r="E9" s="19"/>
      <c r="F9" s="19"/>
      <c r="G9" s="1" t="s">
        <v>14</v>
      </c>
      <c r="H9" s="1" t="s">
        <v>15</v>
      </c>
      <c r="I9" s="1" t="s">
        <v>16</v>
      </c>
      <c r="J9" s="2" t="s">
        <v>17</v>
      </c>
      <c r="K9" s="19"/>
      <c r="L9" s="1" t="s">
        <v>18</v>
      </c>
      <c r="M9" s="1" t="s">
        <v>19</v>
      </c>
    </row>
    <row r="10" spans="1:13" ht="12.75" customHeight="1" x14ac:dyDescent="0.25">
      <c r="A10" s="2" t="s">
        <v>20</v>
      </c>
      <c r="B10" s="2" t="s">
        <v>21</v>
      </c>
      <c r="C10" s="2" t="s">
        <v>22</v>
      </c>
      <c r="D10" s="3" t="s">
        <v>23</v>
      </c>
      <c r="E10" s="3" t="s">
        <v>24</v>
      </c>
      <c r="F10" s="3" t="s">
        <v>25</v>
      </c>
      <c r="G10" s="1" t="s">
        <v>26</v>
      </c>
      <c r="H10" s="1" t="s">
        <v>27</v>
      </c>
      <c r="I10" s="1" t="s">
        <v>28</v>
      </c>
      <c r="J10" s="2" t="s">
        <v>29</v>
      </c>
      <c r="K10" s="3" t="s">
        <v>30</v>
      </c>
      <c r="L10" s="1" t="s">
        <v>31</v>
      </c>
      <c r="M10" s="1" t="s">
        <v>32</v>
      </c>
    </row>
    <row r="11" spans="1:13" ht="12.75" customHeight="1" x14ac:dyDescent="0.25">
      <c r="A11" s="4" t="s">
        <v>33</v>
      </c>
      <c r="B11" s="5" t="s">
        <v>34</v>
      </c>
      <c r="C11" s="5"/>
      <c r="D11" s="6">
        <v>4613771.3</v>
      </c>
      <c r="E11" s="6">
        <v>4613771.3</v>
      </c>
      <c r="F11" s="6"/>
      <c r="G11" s="6">
        <v>4574102.84</v>
      </c>
      <c r="H11" s="6"/>
      <c r="I11" s="6"/>
      <c r="J11" s="6">
        <f t="shared" ref="J11:J42" si="0">G11+H11+I11</f>
        <v>4574102.84</v>
      </c>
      <c r="K11" s="6">
        <f t="shared" ref="K11:K42" si="1">E11-F11-J11</f>
        <v>39668.459999999963</v>
      </c>
      <c r="L11" s="6">
        <f t="shared" ref="L11:L42" si="2">D11-J11</f>
        <v>39668.459999999963</v>
      </c>
      <c r="M11" s="6">
        <f t="shared" ref="M11:M42" si="3">E11-J11</f>
        <v>39668.459999999963</v>
      </c>
    </row>
    <row r="12" spans="1:13" ht="12.75" customHeight="1" x14ac:dyDescent="0.25">
      <c r="A12" s="4" t="s">
        <v>35</v>
      </c>
      <c r="B12" s="5"/>
      <c r="C12" s="5"/>
      <c r="D12" s="6">
        <v>4613771.3</v>
      </c>
      <c r="E12" s="6">
        <v>4613771.3</v>
      </c>
      <c r="F12" s="6"/>
      <c r="G12" s="6">
        <v>4574102.84</v>
      </c>
      <c r="H12" s="6"/>
      <c r="I12" s="6"/>
      <c r="J12" s="6">
        <f t="shared" si="0"/>
        <v>4574102.84</v>
      </c>
      <c r="K12" s="6">
        <f t="shared" si="1"/>
        <v>39668.459999999963</v>
      </c>
      <c r="L12" s="6">
        <f t="shared" si="2"/>
        <v>39668.459999999963</v>
      </c>
      <c r="M12" s="6">
        <f t="shared" si="3"/>
        <v>39668.459999999963</v>
      </c>
    </row>
    <row r="13" spans="1:13" ht="12.75" customHeight="1" x14ac:dyDescent="0.25">
      <c r="A13" s="4"/>
      <c r="B13" s="5"/>
      <c r="C13" s="5" t="s">
        <v>36</v>
      </c>
      <c r="D13" s="6">
        <v>35376</v>
      </c>
      <c r="E13" s="6">
        <v>35376</v>
      </c>
      <c r="F13" s="6"/>
      <c r="G13" s="6">
        <v>35376</v>
      </c>
      <c r="H13" s="6"/>
      <c r="I13" s="6"/>
      <c r="J13" s="6">
        <f t="shared" si="0"/>
        <v>35376</v>
      </c>
      <c r="K13" s="6">
        <f t="shared" si="1"/>
        <v>0</v>
      </c>
      <c r="L13" s="6">
        <f t="shared" si="2"/>
        <v>0</v>
      </c>
      <c r="M13" s="6">
        <f t="shared" si="3"/>
        <v>0</v>
      </c>
    </row>
    <row r="14" spans="1:13" ht="12.75" customHeight="1" x14ac:dyDescent="0.25">
      <c r="A14" s="4"/>
      <c r="B14" s="5"/>
      <c r="C14" s="5" t="s">
        <v>37</v>
      </c>
      <c r="D14" s="6">
        <v>35376</v>
      </c>
      <c r="E14" s="6">
        <v>35376</v>
      </c>
      <c r="F14" s="6"/>
      <c r="G14" s="6">
        <v>35376</v>
      </c>
      <c r="H14" s="6"/>
      <c r="I14" s="6"/>
      <c r="J14" s="6">
        <f t="shared" si="0"/>
        <v>35376</v>
      </c>
      <c r="K14" s="6">
        <f t="shared" si="1"/>
        <v>0</v>
      </c>
      <c r="L14" s="6">
        <f t="shared" si="2"/>
        <v>0</v>
      </c>
      <c r="M14" s="6">
        <f t="shared" si="3"/>
        <v>0</v>
      </c>
    </row>
    <row r="15" spans="1:13" ht="12.75" customHeight="1" x14ac:dyDescent="0.25">
      <c r="A15" s="4"/>
      <c r="B15" s="5"/>
      <c r="C15" s="5" t="s">
        <v>38</v>
      </c>
      <c r="D15" s="6">
        <v>60793</v>
      </c>
      <c r="E15" s="6">
        <v>60793</v>
      </c>
      <c r="F15" s="6"/>
      <c r="G15" s="6">
        <v>60793</v>
      </c>
      <c r="H15" s="6"/>
      <c r="I15" s="6"/>
      <c r="J15" s="6">
        <f t="shared" si="0"/>
        <v>60793</v>
      </c>
      <c r="K15" s="6">
        <f t="shared" si="1"/>
        <v>0</v>
      </c>
      <c r="L15" s="6">
        <f t="shared" si="2"/>
        <v>0</v>
      </c>
      <c r="M15" s="6">
        <f t="shared" si="3"/>
        <v>0</v>
      </c>
    </row>
    <row r="16" spans="1:13" ht="12.75" customHeight="1" x14ac:dyDescent="0.25">
      <c r="A16" s="4"/>
      <c r="B16" s="5"/>
      <c r="C16" s="5" t="s">
        <v>39</v>
      </c>
      <c r="D16" s="6">
        <v>266945.56</v>
      </c>
      <c r="E16" s="6">
        <v>266945.56</v>
      </c>
      <c r="F16" s="6"/>
      <c r="G16" s="6">
        <v>266945.56</v>
      </c>
      <c r="H16" s="6"/>
      <c r="I16" s="6"/>
      <c r="J16" s="6">
        <f t="shared" si="0"/>
        <v>266945.56</v>
      </c>
      <c r="K16" s="6">
        <f t="shared" si="1"/>
        <v>0</v>
      </c>
      <c r="L16" s="6">
        <f t="shared" si="2"/>
        <v>0</v>
      </c>
      <c r="M16" s="6">
        <f t="shared" si="3"/>
        <v>0</v>
      </c>
    </row>
    <row r="17" spans="1:13" ht="12.75" customHeight="1" x14ac:dyDescent="0.25">
      <c r="A17" s="4"/>
      <c r="B17" s="5"/>
      <c r="C17" s="5" t="s">
        <v>40</v>
      </c>
      <c r="D17" s="6">
        <v>140747</v>
      </c>
      <c r="E17" s="6">
        <v>140747</v>
      </c>
      <c r="F17" s="6"/>
      <c r="G17" s="6">
        <v>140747</v>
      </c>
      <c r="H17" s="6"/>
      <c r="I17" s="6"/>
      <c r="J17" s="6">
        <f t="shared" si="0"/>
        <v>140747</v>
      </c>
      <c r="K17" s="6">
        <f t="shared" si="1"/>
        <v>0</v>
      </c>
      <c r="L17" s="6">
        <f t="shared" si="2"/>
        <v>0</v>
      </c>
      <c r="M17" s="6">
        <f t="shared" si="3"/>
        <v>0</v>
      </c>
    </row>
    <row r="18" spans="1:13" ht="12.75" customHeight="1" x14ac:dyDescent="0.25">
      <c r="A18" s="4"/>
      <c r="B18" s="5"/>
      <c r="C18" s="5" t="s">
        <v>41</v>
      </c>
      <c r="D18" s="6">
        <v>2223.69</v>
      </c>
      <c r="E18" s="6">
        <v>2223.69</v>
      </c>
      <c r="F18" s="6"/>
      <c r="G18" s="6">
        <v>2223.69</v>
      </c>
      <c r="H18" s="6"/>
      <c r="I18" s="6"/>
      <c r="J18" s="6">
        <f t="shared" si="0"/>
        <v>2223.69</v>
      </c>
      <c r="K18" s="6">
        <f t="shared" si="1"/>
        <v>0</v>
      </c>
      <c r="L18" s="6">
        <f t="shared" si="2"/>
        <v>0</v>
      </c>
      <c r="M18" s="6">
        <f t="shared" si="3"/>
        <v>0</v>
      </c>
    </row>
    <row r="19" spans="1:13" ht="12.75" customHeight="1" x14ac:dyDescent="0.25">
      <c r="A19" s="4"/>
      <c r="B19" s="5"/>
      <c r="C19" s="5" t="s">
        <v>42</v>
      </c>
      <c r="D19" s="6">
        <v>10684</v>
      </c>
      <c r="E19" s="6">
        <v>10684</v>
      </c>
      <c r="F19" s="6"/>
      <c r="G19" s="6">
        <v>10684</v>
      </c>
      <c r="H19" s="6"/>
      <c r="I19" s="6"/>
      <c r="J19" s="6">
        <f t="shared" si="0"/>
        <v>10684</v>
      </c>
      <c r="K19" s="6">
        <f t="shared" si="1"/>
        <v>0</v>
      </c>
      <c r="L19" s="6">
        <f t="shared" si="2"/>
        <v>0</v>
      </c>
      <c r="M19" s="6">
        <f t="shared" si="3"/>
        <v>0</v>
      </c>
    </row>
    <row r="20" spans="1:13" ht="12.75" customHeight="1" x14ac:dyDescent="0.25">
      <c r="A20" s="4"/>
      <c r="B20" s="5"/>
      <c r="C20" s="5" t="s">
        <v>43</v>
      </c>
      <c r="D20" s="6">
        <v>10684</v>
      </c>
      <c r="E20" s="6">
        <v>10684</v>
      </c>
      <c r="F20" s="6"/>
      <c r="G20" s="6">
        <v>10684</v>
      </c>
      <c r="H20" s="6"/>
      <c r="I20" s="6"/>
      <c r="J20" s="6">
        <f t="shared" si="0"/>
        <v>10684</v>
      </c>
      <c r="K20" s="6">
        <f t="shared" si="1"/>
        <v>0</v>
      </c>
      <c r="L20" s="6">
        <f t="shared" si="2"/>
        <v>0</v>
      </c>
      <c r="M20" s="6">
        <f t="shared" si="3"/>
        <v>0</v>
      </c>
    </row>
    <row r="21" spans="1:13" ht="12.75" customHeight="1" x14ac:dyDescent="0.25">
      <c r="A21" s="4"/>
      <c r="B21" s="5"/>
      <c r="C21" s="5" t="s">
        <v>44</v>
      </c>
      <c r="D21" s="6">
        <v>18360</v>
      </c>
      <c r="E21" s="6">
        <v>18360</v>
      </c>
      <c r="F21" s="6"/>
      <c r="G21" s="6">
        <v>18360</v>
      </c>
      <c r="H21" s="6"/>
      <c r="I21" s="6"/>
      <c r="J21" s="6">
        <f t="shared" si="0"/>
        <v>18360</v>
      </c>
      <c r="K21" s="6">
        <f t="shared" si="1"/>
        <v>0</v>
      </c>
      <c r="L21" s="6">
        <f t="shared" si="2"/>
        <v>0</v>
      </c>
      <c r="M21" s="6">
        <f t="shared" si="3"/>
        <v>0</v>
      </c>
    </row>
    <row r="22" spans="1:13" ht="12.75" customHeight="1" x14ac:dyDescent="0.25">
      <c r="A22" s="4"/>
      <c r="B22" s="5"/>
      <c r="C22" s="5" t="s">
        <v>45</v>
      </c>
      <c r="D22" s="6">
        <v>80615.240000000005</v>
      </c>
      <c r="E22" s="6">
        <v>80615.240000000005</v>
      </c>
      <c r="F22" s="6"/>
      <c r="G22" s="6">
        <v>80615.240000000005</v>
      </c>
      <c r="H22" s="6"/>
      <c r="I22" s="6"/>
      <c r="J22" s="6">
        <f t="shared" si="0"/>
        <v>80615.240000000005</v>
      </c>
      <c r="K22" s="6">
        <f t="shared" si="1"/>
        <v>0</v>
      </c>
      <c r="L22" s="6">
        <f t="shared" si="2"/>
        <v>0</v>
      </c>
      <c r="M22" s="6">
        <f t="shared" si="3"/>
        <v>0</v>
      </c>
    </row>
    <row r="23" spans="1:13" ht="12.75" customHeight="1" x14ac:dyDescent="0.25">
      <c r="A23" s="4"/>
      <c r="B23" s="5"/>
      <c r="C23" s="5" t="s">
        <v>46</v>
      </c>
      <c r="D23" s="6">
        <v>42507</v>
      </c>
      <c r="E23" s="6">
        <v>42507</v>
      </c>
      <c r="F23" s="6"/>
      <c r="G23" s="6">
        <v>42507</v>
      </c>
      <c r="H23" s="6"/>
      <c r="I23" s="6"/>
      <c r="J23" s="6">
        <f t="shared" si="0"/>
        <v>42507</v>
      </c>
      <c r="K23" s="6">
        <f t="shared" si="1"/>
        <v>0</v>
      </c>
      <c r="L23" s="6">
        <f t="shared" si="2"/>
        <v>0</v>
      </c>
      <c r="M23" s="6">
        <f t="shared" si="3"/>
        <v>0</v>
      </c>
    </row>
    <row r="24" spans="1:13" ht="12.75" customHeight="1" x14ac:dyDescent="0.25">
      <c r="A24" s="4"/>
      <c r="B24" s="5"/>
      <c r="C24" s="5" t="s">
        <v>47</v>
      </c>
      <c r="D24" s="6">
        <v>256525.58</v>
      </c>
      <c r="E24" s="6">
        <v>256525.58</v>
      </c>
      <c r="F24" s="6"/>
      <c r="G24" s="6">
        <v>256525.58</v>
      </c>
      <c r="H24" s="6"/>
      <c r="I24" s="6"/>
      <c r="J24" s="6">
        <f t="shared" si="0"/>
        <v>256525.58</v>
      </c>
      <c r="K24" s="6">
        <f t="shared" si="1"/>
        <v>0</v>
      </c>
      <c r="L24" s="6">
        <f t="shared" si="2"/>
        <v>0</v>
      </c>
      <c r="M24" s="6">
        <f t="shared" si="3"/>
        <v>0</v>
      </c>
    </row>
    <row r="25" spans="1:13" ht="12.75" customHeight="1" x14ac:dyDescent="0.25">
      <c r="A25" s="4"/>
      <c r="B25" s="5"/>
      <c r="C25" s="5" t="s">
        <v>48</v>
      </c>
      <c r="D25" s="6">
        <v>26085</v>
      </c>
      <c r="E25" s="6">
        <v>26085</v>
      </c>
      <c r="F25" s="6"/>
      <c r="G25" s="6">
        <v>26085</v>
      </c>
      <c r="H25" s="6"/>
      <c r="I25" s="6"/>
      <c r="J25" s="6">
        <f t="shared" si="0"/>
        <v>26085</v>
      </c>
      <c r="K25" s="6">
        <f t="shared" si="1"/>
        <v>0</v>
      </c>
      <c r="L25" s="6">
        <f t="shared" si="2"/>
        <v>0</v>
      </c>
      <c r="M25" s="6">
        <f t="shared" si="3"/>
        <v>0</v>
      </c>
    </row>
    <row r="26" spans="1:13" ht="12.75" customHeight="1" x14ac:dyDescent="0.25">
      <c r="A26" s="4"/>
      <c r="B26" s="5"/>
      <c r="C26" s="5" t="s">
        <v>49</v>
      </c>
      <c r="D26" s="6">
        <v>79005.179999999993</v>
      </c>
      <c r="E26" s="6">
        <v>79005.179999999993</v>
      </c>
      <c r="F26" s="6"/>
      <c r="G26" s="6">
        <v>79005.179999999993</v>
      </c>
      <c r="H26" s="6"/>
      <c r="I26" s="6"/>
      <c r="J26" s="6">
        <f t="shared" si="0"/>
        <v>79005.179999999993</v>
      </c>
      <c r="K26" s="6">
        <f t="shared" si="1"/>
        <v>0</v>
      </c>
      <c r="L26" s="6">
        <f t="shared" si="2"/>
        <v>0</v>
      </c>
      <c r="M26" s="6">
        <f t="shared" si="3"/>
        <v>0</v>
      </c>
    </row>
    <row r="27" spans="1:13" ht="12.75" customHeight="1" x14ac:dyDescent="0.25">
      <c r="A27" s="4"/>
      <c r="B27" s="5"/>
      <c r="C27" s="5" t="s">
        <v>50</v>
      </c>
      <c r="D27" s="6">
        <v>6395.08</v>
      </c>
      <c r="E27" s="6">
        <v>6395.08</v>
      </c>
      <c r="F27" s="6"/>
      <c r="G27" s="6">
        <v>6395.07</v>
      </c>
      <c r="H27" s="6"/>
      <c r="I27" s="6"/>
      <c r="J27" s="6">
        <f t="shared" si="0"/>
        <v>6395.07</v>
      </c>
      <c r="K27" s="6">
        <f t="shared" si="1"/>
        <v>1.0000000000218279E-2</v>
      </c>
      <c r="L27" s="6">
        <f t="shared" si="2"/>
        <v>1.0000000000218279E-2</v>
      </c>
      <c r="M27" s="6">
        <f t="shared" si="3"/>
        <v>1.0000000000218279E-2</v>
      </c>
    </row>
    <row r="28" spans="1:13" ht="12.75" customHeight="1" x14ac:dyDescent="0.25">
      <c r="A28" s="4"/>
      <c r="B28" s="5"/>
      <c r="C28" s="5" t="s">
        <v>51</v>
      </c>
      <c r="D28" s="6">
        <v>3563.85</v>
      </c>
      <c r="E28" s="6">
        <v>3563.85</v>
      </c>
      <c r="F28" s="6"/>
      <c r="G28" s="6">
        <v>3563.85</v>
      </c>
      <c r="H28" s="6"/>
      <c r="I28" s="6"/>
      <c r="J28" s="6">
        <f t="shared" si="0"/>
        <v>3563.85</v>
      </c>
      <c r="K28" s="6">
        <f t="shared" si="1"/>
        <v>0</v>
      </c>
      <c r="L28" s="6">
        <f t="shared" si="2"/>
        <v>0</v>
      </c>
      <c r="M28" s="6">
        <f t="shared" si="3"/>
        <v>0</v>
      </c>
    </row>
    <row r="29" spans="1:13" ht="12.75" customHeight="1" x14ac:dyDescent="0.25">
      <c r="A29" s="4"/>
      <c r="B29" s="5"/>
      <c r="C29" s="5" t="s">
        <v>52</v>
      </c>
      <c r="D29" s="6">
        <v>105600</v>
      </c>
      <c r="E29" s="6">
        <v>105600</v>
      </c>
      <c r="F29" s="6"/>
      <c r="G29" s="6">
        <v>105600</v>
      </c>
      <c r="H29" s="6"/>
      <c r="I29" s="6"/>
      <c r="J29" s="6">
        <f t="shared" si="0"/>
        <v>105600</v>
      </c>
      <c r="K29" s="6">
        <f t="shared" si="1"/>
        <v>0</v>
      </c>
      <c r="L29" s="6">
        <f t="shared" si="2"/>
        <v>0</v>
      </c>
      <c r="M29" s="6">
        <f t="shared" si="3"/>
        <v>0</v>
      </c>
    </row>
    <row r="30" spans="1:13" ht="12.75" customHeight="1" x14ac:dyDescent="0.25">
      <c r="A30" s="4"/>
      <c r="B30" s="5"/>
      <c r="C30" s="5" t="s">
        <v>53</v>
      </c>
      <c r="D30" s="6">
        <v>1343.46</v>
      </c>
      <c r="E30" s="6">
        <v>1343.46</v>
      </c>
      <c r="F30" s="6"/>
      <c r="G30" s="6">
        <v>1343.46</v>
      </c>
      <c r="H30" s="6"/>
      <c r="I30" s="6"/>
      <c r="J30" s="6">
        <f t="shared" si="0"/>
        <v>1343.46</v>
      </c>
      <c r="K30" s="6">
        <f t="shared" si="1"/>
        <v>0</v>
      </c>
      <c r="L30" s="6">
        <f t="shared" si="2"/>
        <v>0</v>
      </c>
      <c r="M30" s="6">
        <f t="shared" si="3"/>
        <v>0</v>
      </c>
    </row>
    <row r="31" spans="1:13" ht="12.75" customHeight="1" x14ac:dyDescent="0.25">
      <c r="A31" s="4"/>
      <c r="B31" s="5"/>
      <c r="C31" s="5" t="s">
        <v>54</v>
      </c>
      <c r="D31" s="6">
        <v>3800</v>
      </c>
      <c r="E31" s="6">
        <v>3800</v>
      </c>
      <c r="F31" s="6"/>
      <c r="G31" s="6">
        <v>3800</v>
      </c>
      <c r="H31" s="6"/>
      <c r="I31" s="6"/>
      <c r="J31" s="6">
        <f t="shared" si="0"/>
        <v>3800</v>
      </c>
      <c r="K31" s="6">
        <f t="shared" si="1"/>
        <v>0</v>
      </c>
      <c r="L31" s="6">
        <f t="shared" si="2"/>
        <v>0</v>
      </c>
      <c r="M31" s="6">
        <f t="shared" si="3"/>
        <v>0</v>
      </c>
    </row>
    <row r="32" spans="1:13" ht="12.75" customHeight="1" x14ac:dyDescent="0.25">
      <c r="A32" s="4"/>
      <c r="B32" s="5"/>
      <c r="C32" s="5" t="s">
        <v>55</v>
      </c>
      <c r="D32" s="6">
        <v>36000</v>
      </c>
      <c r="E32" s="6">
        <v>36000</v>
      </c>
      <c r="F32" s="6"/>
      <c r="G32" s="6">
        <v>36000</v>
      </c>
      <c r="H32" s="6"/>
      <c r="I32" s="6"/>
      <c r="J32" s="6">
        <f t="shared" si="0"/>
        <v>36000</v>
      </c>
      <c r="K32" s="6">
        <f t="shared" si="1"/>
        <v>0</v>
      </c>
      <c r="L32" s="6">
        <f t="shared" si="2"/>
        <v>0</v>
      </c>
      <c r="M32" s="6">
        <f t="shared" si="3"/>
        <v>0</v>
      </c>
    </row>
    <row r="33" spans="1:13" ht="12.75" customHeight="1" x14ac:dyDescent="0.25">
      <c r="A33" s="4"/>
      <c r="B33" s="5"/>
      <c r="C33" s="5" t="s">
        <v>56</v>
      </c>
      <c r="D33" s="6">
        <v>6671.86</v>
      </c>
      <c r="E33" s="6">
        <v>6671.86</v>
      </c>
      <c r="F33" s="6"/>
      <c r="G33" s="6">
        <v>6671.86</v>
      </c>
      <c r="H33" s="6"/>
      <c r="I33" s="6"/>
      <c r="J33" s="6">
        <f t="shared" si="0"/>
        <v>6671.86</v>
      </c>
      <c r="K33" s="6">
        <f t="shared" si="1"/>
        <v>0</v>
      </c>
      <c r="L33" s="6">
        <f t="shared" si="2"/>
        <v>0</v>
      </c>
      <c r="M33" s="6">
        <f t="shared" si="3"/>
        <v>0</v>
      </c>
    </row>
    <row r="34" spans="1:13" ht="12.75" customHeight="1" x14ac:dyDescent="0.25">
      <c r="A34" s="4"/>
      <c r="B34" s="5"/>
      <c r="C34" s="5" t="s">
        <v>57</v>
      </c>
      <c r="D34" s="6">
        <v>3809.98</v>
      </c>
      <c r="E34" s="6">
        <v>3809.98</v>
      </c>
      <c r="F34" s="6"/>
      <c r="G34" s="6">
        <v>3809.98</v>
      </c>
      <c r="H34" s="6"/>
      <c r="I34" s="6"/>
      <c r="J34" s="6">
        <f t="shared" si="0"/>
        <v>3809.98</v>
      </c>
      <c r="K34" s="6">
        <f t="shared" si="1"/>
        <v>0</v>
      </c>
      <c r="L34" s="6">
        <f t="shared" si="2"/>
        <v>0</v>
      </c>
      <c r="M34" s="6">
        <f t="shared" si="3"/>
        <v>0</v>
      </c>
    </row>
    <row r="35" spans="1:13" ht="12.75" customHeight="1" x14ac:dyDescent="0.25">
      <c r="A35" s="4"/>
      <c r="B35" s="5"/>
      <c r="C35" s="5" t="s">
        <v>58</v>
      </c>
      <c r="D35" s="6">
        <v>35000</v>
      </c>
      <c r="E35" s="6">
        <v>35000</v>
      </c>
      <c r="F35" s="6"/>
      <c r="G35" s="6">
        <v>35000</v>
      </c>
      <c r="H35" s="6"/>
      <c r="I35" s="6"/>
      <c r="J35" s="6">
        <f t="shared" si="0"/>
        <v>35000</v>
      </c>
      <c r="K35" s="6">
        <f t="shared" si="1"/>
        <v>0</v>
      </c>
      <c r="L35" s="6">
        <f t="shared" si="2"/>
        <v>0</v>
      </c>
      <c r="M35" s="6">
        <f t="shared" si="3"/>
        <v>0</v>
      </c>
    </row>
    <row r="36" spans="1:13" ht="12.75" customHeight="1" x14ac:dyDescent="0.25">
      <c r="A36" s="4"/>
      <c r="B36" s="5"/>
      <c r="C36" s="5" t="s">
        <v>59</v>
      </c>
      <c r="D36" s="6">
        <v>7000</v>
      </c>
      <c r="E36" s="6">
        <v>7000</v>
      </c>
      <c r="F36" s="6"/>
      <c r="G36" s="6">
        <v>7000</v>
      </c>
      <c r="H36" s="6"/>
      <c r="I36" s="6"/>
      <c r="J36" s="6">
        <f t="shared" si="0"/>
        <v>7000</v>
      </c>
      <c r="K36" s="6">
        <f t="shared" si="1"/>
        <v>0</v>
      </c>
      <c r="L36" s="6">
        <f t="shared" si="2"/>
        <v>0</v>
      </c>
      <c r="M36" s="6">
        <f t="shared" si="3"/>
        <v>0</v>
      </c>
    </row>
    <row r="37" spans="1:13" ht="12.75" customHeight="1" x14ac:dyDescent="0.25">
      <c r="A37" s="4"/>
      <c r="B37" s="5"/>
      <c r="C37" s="5" t="s">
        <v>60</v>
      </c>
      <c r="D37" s="6">
        <v>12000</v>
      </c>
      <c r="E37" s="6">
        <v>12000</v>
      </c>
      <c r="F37" s="6"/>
      <c r="G37" s="6">
        <v>12000</v>
      </c>
      <c r="H37" s="6"/>
      <c r="I37" s="6"/>
      <c r="J37" s="6">
        <f t="shared" si="0"/>
        <v>12000</v>
      </c>
      <c r="K37" s="6">
        <f t="shared" si="1"/>
        <v>0</v>
      </c>
      <c r="L37" s="6">
        <f t="shared" si="2"/>
        <v>0</v>
      </c>
      <c r="M37" s="6">
        <f t="shared" si="3"/>
        <v>0</v>
      </c>
    </row>
    <row r="38" spans="1:13" ht="12.75" customHeight="1" x14ac:dyDescent="0.25">
      <c r="A38" s="4"/>
      <c r="B38" s="5"/>
      <c r="C38" s="5" t="s">
        <v>61</v>
      </c>
      <c r="D38" s="6">
        <v>6048</v>
      </c>
      <c r="E38" s="6">
        <v>6048</v>
      </c>
      <c r="F38" s="6"/>
      <c r="G38" s="6">
        <v>6048</v>
      </c>
      <c r="H38" s="6"/>
      <c r="I38" s="6"/>
      <c r="J38" s="6">
        <f t="shared" si="0"/>
        <v>6048</v>
      </c>
      <c r="K38" s="6">
        <f t="shared" si="1"/>
        <v>0</v>
      </c>
      <c r="L38" s="6">
        <f t="shared" si="2"/>
        <v>0</v>
      </c>
      <c r="M38" s="6">
        <f t="shared" si="3"/>
        <v>0</v>
      </c>
    </row>
    <row r="39" spans="1:13" ht="12.75" customHeight="1" x14ac:dyDescent="0.25">
      <c r="A39" s="4"/>
      <c r="B39" s="5"/>
      <c r="C39" s="5" t="s">
        <v>62</v>
      </c>
      <c r="D39" s="6">
        <v>300</v>
      </c>
      <c r="E39" s="6">
        <v>300</v>
      </c>
      <c r="F39" s="6"/>
      <c r="G39" s="6">
        <v>300</v>
      </c>
      <c r="H39" s="6"/>
      <c r="I39" s="6"/>
      <c r="J39" s="6">
        <f t="shared" si="0"/>
        <v>300</v>
      </c>
      <c r="K39" s="6">
        <f t="shared" si="1"/>
        <v>0</v>
      </c>
      <c r="L39" s="6">
        <f t="shared" si="2"/>
        <v>0</v>
      </c>
      <c r="M39" s="6">
        <f t="shared" si="3"/>
        <v>0</v>
      </c>
    </row>
    <row r="40" spans="1:13" ht="12.75" customHeight="1" x14ac:dyDescent="0.25">
      <c r="A40" s="4"/>
      <c r="B40" s="5"/>
      <c r="C40" s="5" t="s">
        <v>63</v>
      </c>
      <c r="D40" s="6">
        <v>1026.46</v>
      </c>
      <c r="E40" s="6">
        <v>1026.46</v>
      </c>
      <c r="F40" s="6"/>
      <c r="G40" s="6">
        <v>1026.46</v>
      </c>
      <c r="H40" s="6"/>
      <c r="I40" s="6"/>
      <c r="J40" s="6">
        <f t="shared" si="0"/>
        <v>1026.46</v>
      </c>
      <c r="K40" s="6">
        <f t="shared" si="1"/>
        <v>0</v>
      </c>
      <c r="L40" s="6">
        <f t="shared" si="2"/>
        <v>0</v>
      </c>
      <c r="M40" s="6">
        <f t="shared" si="3"/>
        <v>0</v>
      </c>
    </row>
    <row r="41" spans="1:13" ht="12.75" customHeight="1" x14ac:dyDescent="0.25">
      <c r="A41" s="4"/>
      <c r="B41" s="5"/>
      <c r="C41" s="5" t="s">
        <v>64</v>
      </c>
      <c r="D41" s="6">
        <v>1000</v>
      </c>
      <c r="E41" s="6">
        <v>1000</v>
      </c>
      <c r="F41" s="6"/>
      <c r="G41" s="6">
        <v>1000</v>
      </c>
      <c r="H41" s="6"/>
      <c r="I41" s="6"/>
      <c r="J41" s="6">
        <f t="shared" si="0"/>
        <v>1000</v>
      </c>
      <c r="K41" s="6">
        <f t="shared" si="1"/>
        <v>0</v>
      </c>
      <c r="L41" s="6">
        <f t="shared" si="2"/>
        <v>0</v>
      </c>
      <c r="M41" s="6">
        <f t="shared" si="3"/>
        <v>0</v>
      </c>
    </row>
    <row r="42" spans="1:13" ht="12.75" customHeight="1" x14ac:dyDescent="0.25">
      <c r="A42" s="4"/>
      <c r="B42" s="5"/>
      <c r="C42" s="5" t="s">
        <v>65</v>
      </c>
      <c r="D42" s="6">
        <v>924</v>
      </c>
      <c r="E42" s="6">
        <v>924</v>
      </c>
      <c r="F42" s="6"/>
      <c r="G42" s="6">
        <v>924</v>
      </c>
      <c r="H42" s="6"/>
      <c r="I42" s="6"/>
      <c r="J42" s="6">
        <f t="shared" si="0"/>
        <v>924</v>
      </c>
      <c r="K42" s="6">
        <f t="shared" si="1"/>
        <v>0</v>
      </c>
      <c r="L42" s="6">
        <f t="shared" si="2"/>
        <v>0</v>
      </c>
      <c r="M42" s="6">
        <f t="shared" si="3"/>
        <v>0</v>
      </c>
    </row>
    <row r="43" spans="1:13" ht="12.75" customHeight="1" x14ac:dyDescent="0.25">
      <c r="A43" s="4"/>
      <c r="B43" s="5"/>
      <c r="C43" s="5" t="s">
        <v>66</v>
      </c>
      <c r="D43" s="6">
        <v>151876</v>
      </c>
      <c r="E43" s="6">
        <v>151876</v>
      </c>
      <c r="F43" s="6"/>
      <c r="G43" s="6">
        <v>112955.91</v>
      </c>
      <c r="H43" s="6"/>
      <c r="I43" s="6"/>
      <c r="J43" s="6">
        <f t="shared" ref="J43:J74" si="4">G43+H43+I43</f>
        <v>112955.91</v>
      </c>
      <c r="K43" s="6">
        <f t="shared" ref="K43:K74" si="5">E43-F43-J43</f>
        <v>38920.089999999997</v>
      </c>
      <c r="L43" s="6">
        <f t="shared" ref="L43:L73" si="6">D43-J43</f>
        <v>38920.089999999997</v>
      </c>
      <c r="M43" s="6">
        <f t="shared" ref="M43:M73" si="7">E43-J43</f>
        <v>38920.089999999997</v>
      </c>
    </row>
    <row r="44" spans="1:13" ht="12.75" customHeight="1" x14ac:dyDescent="0.25">
      <c r="A44" s="4"/>
      <c r="B44" s="5"/>
      <c r="C44" s="5" t="s">
        <v>67</v>
      </c>
      <c r="D44" s="6">
        <v>75742.3</v>
      </c>
      <c r="E44" s="6">
        <v>75742.3</v>
      </c>
      <c r="F44" s="6"/>
      <c r="G44" s="6">
        <v>75742.3</v>
      </c>
      <c r="H44" s="6"/>
      <c r="I44" s="6"/>
      <c r="J44" s="6">
        <f t="shared" si="4"/>
        <v>75742.3</v>
      </c>
      <c r="K44" s="6">
        <f t="shared" si="5"/>
        <v>0</v>
      </c>
      <c r="L44" s="6">
        <f t="shared" si="6"/>
        <v>0</v>
      </c>
      <c r="M44" s="6">
        <f t="shared" si="7"/>
        <v>0</v>
      </c>
    </row>
    <row r="45" spans="1:13" ht="12.75" customHeight="1" x14ac:dyDescent="0.25">
      <c r="A45" s="4"/>
      <c r="B45" s="5"/>
      <c r="C45" s="5" t="s">
        <v>68</v>
      </c>
      <c r="D45" s="6">
        <v>10400</v>
      </c>
      <c r="E45" s="6">
        <v>10400</v>
      </c>
      <c r="F45" s="6"/>
      <c r="G45" s="6">
        <v>10400</v>
      </c>
      <c r="H45" s="6"/>
      <c r="I45" s="6"/>
      <c r="J45" s="6">
        <f t="shared" si="4"/>
        <v>10400</v>
      </c>
      <c r="K45" s="6">
        <f t="shared" si="5"/>
        <v>0</v>
      </c>
      <c r="L45" s="6">
        <f t="shared" si="6"/>
        <v>0</v>
      </c>
      <c r="M45" s="6">
        <f t="shared" si="7"/>
        <v>0</v>
      </c>
    </row>
    <row r="46" spans="1:13" ht="12.75" customHeight="1" x14ac:dyDescent="0.25">
      <c r="A46" s="4"/>
      <c r="B46" s="5"/>
      <c r="C46" s="5" t="s">
        <v>69</v>
      </c>
      <c r="D46" s="6">
        <v>48000</v>
      </c>
      <c r="E46" s="6">
        <v>48000</v>
      </c>
      <c r="F46" s="6"/>
      <c r="G46" s="6">
        <v>48000</v>
      </c>
      <c r="H46" s="6"/>
      <c r="I46" s="6"/>
      <c r="J46" s="6">
        <f t="shared" si="4"/>
        <v>48000</v>
      </c>
      <c r="K46" s="6">
        <f t="shared" si="5"/>
        <v>0</v>
      </c>
      <c r="L46" s="6">
        <f t="shared" si="6"/>
        <v>0</v>
      </c>
      <c r="M46" s="6">
        <f t="shared" si="7"/>
        <v>0</v>
      </c>
    </row>
    <row r="47" spans="1:13" ht="12.75" customHeight="1" x14ac:dyDescent="0.25">
      <c r="A47" s="4"/>
      <c r="B47" s="5"/>
      <c r="C47" s="5" t="s">
        <v>70</v>
      </c>
      <c r="D47" s="6">
        <v>1499.99</v>
      </c>
      <c r="E47" s="6">
        <v>1499.99</v>
      </c>
      <c r="F47" s="6"/>
      <c r="G47" s="6">
        <v>751.63</v>
      </c>
      <c r="H47" s="6"/>
      <c r="I47" s="6"/>
      <c r="J47" s="6">
        <f t="shared" si="4"/>
        <v>751.63</v>
      </c>
      <c r="K47" s="6">
        <f t="shared" si="5"/>
        <v>748.36</v>
      </c>
      <c r="L47" s="6">
        <f t="shared" si="6"/>
        <v>748.36</v>
      </c>
      <c r="M47" s="6">
        <f t="shared" si="7"/>
        <v>748.36</v>
      </c>
    </row>
    <row r="48" spans="1:13" ht="12.75" customHeight="1" x14ac:dyDescent="0.25">
      <c r="A48" s="4"/>
      <c r="B48" s="5"/>
      <c r="C48" s="5" t="s">
        <v>71</v>
      </c>
      <c r="D48" s="6">
        <v>4268</v>
      </c>
      <c r="E48" s="6">
        <v>4268</v>
      </c>
      <c r="F48" s="6"/>
      <c r="G48" s="6">
        <v>4268</v>
      </c>
      <c r="H48" s="6"/>
      <c r="I48" s="6"/>
      <c r="J48" s="6">
        <f t="shared" si="4"/>
        <v>4268</v>
      </c>
      <c r="K48" s="6">
        <f t="shared" si="5"/>
        <v>0</v>
      </c>
      <c r="L48" s="6">
        <f t="shared" si="6"/>
        <v>0</v>
      </c>
      <c r="M48" s="6">
        <f t="shared" si="7"/>
        <v>0</v>
      </c>
    </row>
    <row r="49" spans="1:13" ht="12.75" customHeight="1" x14ac:dyDescent="0.25">
      <c r="A49" s="4"/>
      <c r="B49" s="5"/>
      <c r="C49" s="5" t="s">
        <v>72</v>
      </c>
      <c r="D49" s="6">
        <v>66974</v>
      </c>
      <c r="E49" s="6">
        <v>66974</v>
      </c>
      <c r="F49" s="6"/>
      <c r="G49" s="6">
        <v>66974</v>
      </c>
      <c r="H49" s="6"/>
      <c r="I49" s="6"/>
      <c r="J49" s="6">
        <f t="shared" si="4"/>
        <v>66974</v>
      </c>
      <c r="K49" s="6">
        <f t="shared" si="5"/>
        <v>0</v>
      </c>
      <c r="L49" s="6">
        <f t="shared" si="6"/>
        <v>0</v>
      </c>
      <c r="M49" s="6">
        <f t="shared" si="7"/>
        <v>0</v>
      </c>
    </row>
    <row r="50" spans="1:13" ht="12.75" customHeight="1" x14ac:dyDescent="0.25">
      <c r="A50" s="4"/>
      <c r="B50" s="5"/>
      <c r="C50" s="5" t="s">
        <v>73</v>
      </c>
      <c r="D50" s="6">
        <v>20226</v>
      </c>
      <c r="E50" s="6">
        <v>20226</v>
      </c>
      <c r="F50" s="6"/>
      <c r="G50" s="6">
        <v>20226</v>
      </c>
      <c r="H50" s="6"/>
      <c r="I50" s="6"/>
      <c r="J50" s="6">
        <f t="shared" si="4"/>
        <v>20226</v>
      </c>
      <c r="K50" s="6">
        <f t="shared" si="5"/>
        <v>0</v>
      </c>
      <c r="L50" s="6">
        <f t="shared" si="6"/>
        <v>0</v>
      </c>
      <c r="M50" s="6">
        <f t="shared" si="7"/>
        <v>0</v>
      </c>
    </row>
    <row r="51" spans="1:13" ht="12.75" customHeight="1" x14ac:dyDescent="0.25">
      <c r="A51" s="4"/>
      <c r="B51" s="5"/>
      <c r="C51" s="5" t="s">
        <v>74</v>
      </c>
      <c r="D51" s="6">
        <v>8200</v>
      </c>
      <c r="E51" s="6">
        <v>8200</v>
      </c>
      <c r="F51" s="6"/>
      <c r="G51" s="6">
        <v>8200</v>
      </c>
      <c r="H51" s="6"/>
      <c r="I51" s="6"/>
      <c r="J51" s="6">
        <f t="shared" si="4"/>
        <v>8200</v>
      </c>
      <c r="K51" s="6">
        <f t="shared" si="5"/>
        <v>0</v>
      </c>
      <c r="L51" s="6">
        <f t="shared" si="6"/>
        <v>0</v>
      </c>
      <c r="M51" s="6">
        <f t="shared" si="7"/>
        <v>0</v>
      </c>
    </row>
    <row r="52" spans="1:13" ht="12.75" customHeight="1" x14ac:dyDescent="0.25">
      <c r="A52" s="4"/>
      <c r="B52" s="5"/>
      <c r="C52" s="5" t="s">
        <v>75</v>
      </c>
      <c r="D52" s="6">
        <v>2000</v>
      </c>
      <c r="E52" s="6">
        <v>2000</v>
      </c>
      <c r="F52" s="6"/>
      <c r="G52" s="6">
        <v>2000</v>
      </c>
      <c r="H52" s="6"/>
      <c r="I52" s="6"/>
      <c r="J52" s="6">
        <f t="shared" si="4"/>
        <v>2000</v>
      </c>
      <c r="K52" s="6">
        <f t="shared" si="5"/>
        <v>0</v>
      </c>
      <c r="L52" s="6">
        <f t="shared" si="6"/>
        <v>0</v>
      </c>
      <c r="M52" s="6">
        <f t="shared" si="7"/>
        <v>0</v>
      </c>
    </row>
    <row r="53" spans="1:13" ht="12.75" customHeight="1" x14ac:dyDescent="0.25">
      <c r="A53" s="4"/>
      <c r="B53" s="5"/>
      <c r="C53" s="5" t="s">
        <v>76</v>
      </c>
      <c r="D53" s="6">
        <v>53010</v>
      </c>
      <c r="E53" s="6">
        <v>53010</v>
      </c>
      <c r="F53" s="6"/>
      <c r="G53" s="6">
        <v>53010</v>
      </c>
      <c r="H53" s="6"/>
      <c r="I53" s="6"/>
      <c r="J53" s="6">
        <f t="shared" si="4"/>
        <v>53010</v>
      </c>
      <c r="K53" s="6">
        <f t="shared" si="5"/>
        <v>0</v>
      </c>
      <c r="L53" s="6">
        <f t="shared" si="6"/>
        <v>0</v>
      </c>
      <c r="M53" s="6">
        <f t="shared" si="7"/>
        <v>0</v>
      </c>
    </row>
    <row r="54" spans="1:13" ht="12.75" customHeight="1" x14ac:dyDescent="0.25">
      <c r="A54" s="4"/>
      <c r="B54" s="5"/>
      <c r="C54" s="5" t="s">
        <v>77</v>
      </c>
      <c r="D54" s="6">
        <v>231000</v>
      </c>
      <c r="E54" s="6">
        <v>231000</v>
      </c>
      <c r="F54" s="6"/>
      <c r="G54" s="6">
        <v>231000</v>
      </c>
      <c r="H54" s="6"/>
      <c r="I54" s="6"/>
      <c r="J54" s="6">
        <f t="shared" si="4"/>
        <v>231000</v>
      </c>
      <c r="K54" s="6">
        <f t="shared" si="5"/>
        <v>0</v>
      </c>
      <c r="L54" s="6">
        <f t="shared" si="6"/>
        <v>0</v>
      </c>
      <c r="M54" s="6">
        <f t="shared" si="7"/>
        <v>0</v>
      </c>
    </row>
    <row r="55" spans="1:13" ht="12.75" customHeight="1" x14ac:dyDescent="0.25">
      <c r="A55" s="4"/>
      <c r="B55" s="5"/>
      <c r="C55" s="5" t="s">
        <v>78</v>
      </c>
      <c r="D55" s="6">
        <v>924000</v>
      </c>
      <c r="E55" s="6">
        <v>924000</v>
      </c>
      <c r="F55" s="6"/>
      <c r="G55" s="6">
        <v>924000</v>
      </c>
      <c r="H55" s="6"/>
      <c r="I55" s="6"/>
      <c r="J55" s="6">
        <f t="shared" si="4"/>
        <v>924000</v>
      </c>
      <c r="K55" s="6">
        <f t="shared" si="5"/>
        <v>0</v>
      </c>
      <c r="L55" s="6">
        <f t="shared" si="6"/>
        <v>0</v>
      </c>
      <c r="M55" s="6">
        <f t="shared" si="7"/>
        <v>0</v>
      </c>
    </row>
    <row r="56" spans="1:13" ht="12.75" customHeight="1" x14ac:dyDescent="0.25">
      <c r="A56" s="4"/>
      <c r="B56" s="5"/>
      <c r="C56" s="5" t="s">
        <v>79</v>
      </c>
      <c r="D56" s="6">
        <v>20000</v>
      </c>
      <c r="E56" s="6">
        <v>20000</v>
      </c>
      <c r="F56" s="6"/>
      <c r="G56" s="6">
        <v>20000</v>
      </c>
      <c r="H56" s="6"/>
      <c r="I56" s="6"/>
      <c r="J56" s="6">
        <f t="shared" si="4"/>
        <v>20000</v>
      </c>
      <c r="K56" s="6">
        <f t="shared" si="5"/>
        <v>0</v>
      </c>
      <c r="L56" s="6">
        <f t="shared" si="6"/>
        <v>0</v>
      </c>
      <c r="M56" s="6">
        <f t="shared" si="7"/>
        <v>0</v>
      </c>
    </row>
    <row r="57" spans="1:13" ht="12.75" customHeight="1" x14ac:dyDescent="0.25">
      <c r="A57" s="4"/>
      <c r="B57" s="5"/>
      <c r="C57" s="5" t="s">
        <v>80</v>
      </c>
      <c r="D57" s="6">
        <v>7070</v>
      </c>
      <c r="E57" s="6">
        <v>7070</v>
      </c>
      <c r="F57" s="6"/>
      <c r="G57" s="6">
        <v>7070</v>
      </c>
      <c r="H57" s="6"/>
      <c r="I57" s="6"/>
      <c r="J57" s="6">
        <f t="shared" si="4"/>
        <v>7070</v>
      </c>
      <c r="K57" s="6">
        <f t="shared" si="5"/>
        <v>0</v>
      </c>
      <c r="L57" s="6">
        <f t="shared" si="6"/>
        <v>0</v>
      </c>
      <c r="M57" s="6">
        <f t="shared" si="7"/>
        <v>0</v>
      </c>
    </row>
    <row r="58" spans="1:13" ht="12.75" customHeight="1" x14ac:dyDescent="0.25">
      <c r="A58" s="4"/>
      <c r="B58" s="5"/>
      <c r="C58" s="5" t="s">
        <v>81</v>
      </c>
      <c r="D58" s="6">
        <v>15200</v>
      </c>
      <c r="E58" s="6">
        <v>15200</v>
      </c>
      <c r="F58" s="6"/>
      <c r="G58" s="6">
        <v>15200</v>
      </c>
      <c r="H58" s="6"/>
      <c r="I58" s="6"/>
      <c r="J58" s="6">
        <f t="shared" si="4"/>
        <v>15200</v>
      </c>
      <c r="K58" s="6">
        <f t="shared" si="5"/>
        <v>0</v>
      </c>
      <c r="L58" s="6">
        <f t="shared" si="6"/>
        <v>0</v>
      </c>
      <c r="M58" s="6">
        <f t="shared" si="7"/>
        <v>0</v>
      </c>
    </row>
    <row r="59" spans="1:13" ht="12.75" customHeight="1" x14ac:dyDescent="0.25">
      <c r="A59" s="4"/>
      <c r="B59" s="5"/>
      <c r="C59" s="5" t="s">
        <v>82</v>
      </c>
      <c r="D59" s="6">
        <v>377048.18</v>
      </c>
      <c r="E59" s="6">
        <v>377048.18</v>
      </c>
      <c r="F59" s="6"/>
      <c r="G59" s="6">
        <v>377048.18</v>
      </c>
      <c r="H59" s="6"/>
      <c r="I59" s="6"/>
      <c r="J59" s="6">
        <f t="shared" si="4"/>
        <v>377048.18</v>
      </c>
      <c r="K59" s="6">
        <f t="shared" si="5"/>
        <v>0</v>
      </c>
      <c r="L59" s="6">
        <f t="shared" si="6"/>
        <v>0</v>
      </c>
      <c r="M59" s="6">
        <f t="shared" si="7"/>
        <v>0</v>
      </c>
    </row>
    <row r="60" spans="1:13" ht="12.75" customHeight="1" x14ac:dyDescent="0.25">
      <c r="A60" s="4"/>
      <c r="B60" s="5"/>
      <c r="C60" s="5" t="s">
        <v>83</v>
      </c>
      <c r="D60" s="6">
        <v>520685.57</v>
      </c>
      <c r="E60" s="6">
        <v>520685.57</v>
      </c>
      <c r="F60" s="6"/>
      <c r="G60" s="6">
        <v>520685.57</v>
      </c>
      <c r="H60" s="6"/>
      <c r="I60" s="6"/>
      <c r="J60" s="6">
        <f t="shared" si="4"/>
        <v>520685.57</v>
      </c>
      <c r="K60" s="6">
        <f t="shared" si="5"/>
        <v>0</v>
      </c>
      <c r="L60" s="6">
        <f t="shared" si="6"/>
        <v>0</v>
      </c>
      <c r="M60" s="6">
        <f t="shared" si="7"/>
        <v>0</v>
      </c>
    </row>
    <row r="61" spans="1:13" ht="12.75" customHeight="1" x14ac:dyDescent="0.25">
      <c r="A61" s="4"/>
      <c r="B61" s="5"/>
      <c r="C61" s="5" t="s">
        <v>84</v>
      </c>
      <c r="D61" s="6">
        <v>12824.74</v>
      </c>
      <c r="E61" s="6">
        <v>12824.74</v>
      </c>
      <c r="F61" s="6"/>
      <c r="G61" s="6">
        <v>12824.74</v>
      </c>
      <c r="H61" s="6"/>
      <c r="I61" s="6"/>
      <c r="J61" s="6">
        <f t="shared" si="4"/>
        <v>12824.74</v>
      </c>
      <c r="K61" s="6">
        <f t="shared" si="5"/>
        <v>0</v>
      </c>
      <c r="L61" s="6">
        <f t="shared" si="6"/>
        <v>0</v>
      </c>
      <c r="M61" s="6">
        <f t="shared" si="7"/>
        <v>0</v>
      </c>
    </row>
    <row r="62" spans="1:13" ht="12.75" customHeight="1" x14ac:dyDescent="0.25">
      <c r="A62" s="4"/>
      <c r="B62" s="5"/>
      <c r="C62" s="5" t="s">
        <v>85</v>
      </c>
      <c r="D62" s="6">
        <v>230200</v>
      </c>
      <c r="E62" s="6">
        <v>230200</v>
      </c>
      <c r="F62" s="6"/>
      <c r="G62" s="6">
        <v>230200</v>
      </c>
      <c r="H62" s="6"/>
      <c r="I62" s="6"/>
      <c r="J62" s="6">
        <f t="shared" si="4"/>
        <v>230200</v>
      </c>
      <c r="K62" s="6">
        <f t="shared" si="5"/>
        <v>0</v>
      </c>
      <c r="L62" s="6">
        <f t="shared" si="6"/>
        <v>0</v>
      </c>
      <c r="M62" s="6">
        <f t="shared" si="7"/>
        <v>0</v>
      </c>
    </row>
    <row r="63" spans="1:13" ht="12.75" customHeight="1" x14ac:dyDescent="0.25">
      <c r="A63" s="4"/>
      <c r="B63" s="5"/>
      <c r="C63" s="5" t="s">
        <v>86</v>
      </c>
      <c r="D63" s="6">
        <v>34800</v>
      </c>
      <c r="E63" s="6">
        <v>34800</v>
      </c>
      <c r="F63" s="6"/>
      <c r="G63" s="6">
        <v>34800</v>
      </c>
      <c r="H63" s="6"/>
      <c r="I63" s="6"/>
      <c r="J63" s="6">
        <f t="shared" si="4"/>
        <v>34800</v>
      </c>
      <c r="K63" s="6">
        <f t="shared" si="5"/>
        <v>0</v>
      </c>
      <c r="L63" s="6">
        <f t="shared" si="6"/>
        <v>0</v>
      </c>
      <c r="M63" s="6">
        <f t="shared" si="7"/>
        <v>0</v>
      </c>
    </row>
    <row r="64" spans="1:13" ht="12.75" customHeight="1" x14ac:dyDescent="0.25">
      <c r="A64" s="4"/>
      <c r="B64" s="5"/>
      <c r="C64" s="5" t="s">
        <v>87</v>
      </c>
      <c r="D64" s="6">
        <v>7200.84</v>
      </c>
      <c r="E64" s="6">
        <v>7200.84</v>
      </c>
      <c r="F64" s="6"/>
      <c r="G64" s="6">
        <v>7200.84</v>
      </c>
      <c r="H64" s="6"/>
      <c r="I64" s="6"/>
      <c r="J64" s="6">
        <f t="shared" si="4"/>
        <v>7200.84</v>
      </c>
      <c r="K64" s="6">
        <f t="shared" si="5"/>
        <v>0</v>
      </c>
      <c r="L64" s="6">
        <f t="shared" si="6"/>
        <v>0</v>
      </c>
      <c r="M64" s="6">
        <f t="shared" si="7"/>
        <v>0</v>
      </c>
    </row>
    <row r="65" spans="1:13" ht="12.75" customHeight="1" x14ac:dyDescent="0.25">
      <c r="A65" s="4"/>
      <c r="B65" s="5"/>
      <c r="C65" s="5" t="s">
        <v>88</v>
      </c>
      <c r="D65" s="6">
        <v>0.01</v>
      </c>
      <c r="E65" s="6">
        <v>0.01</v>
      </c>
      <c r="F65" s="6"/>
      <c r="G65" s="6">
        <v>0.01</v>
      </c>
      <c r="H65" s="6"/>
      <c r="I65" s="6"/>
      <c r="J65" s="6">
        <f t="shared" si="4"/>
        <v>0.01</v>
      </c>
      <c r="K65" s="6">
        <f t="shared" si="5"/>
        <v>0</v>
      </c>
      <c r="L65" s="6">
        <f t="shared" si="6"/>
        <v>0</v>
      </c>
      <c r="M65" s="6">
        <f t="shared" si="7"/>
        <v>0</v>
      </c>
    </row>
    <row r="66" spans="1:13" ht="12.75" customHeight="1" x14ac:dyDescent="0.25">
      <c r="A66" s="4"/>
      <c r="B66" s="5"/>
      <c r="C66" s="5" t="s">
        <v>89</v>
      </c>
      <c r="D66" s="6">
        <v>371915.78</v>
      </c>
      <c r="E66" s="6">
        <v>371915.78</v>
      </c>
      <c r="F66" s="6"/>
      <c r="G66" s="6">
        <v>371915.78</v>
      </c>
      <c r="H66" s="6"/>
      <c r="I66" s="6"/>
      <c r="J66" s="6">
        <f t="shared" si="4"/>
        <v>371915.78</v>
      </c>
      <c r="K66" s="6">
        <f t="shared" si="5"/>
        <v>0</v>
      </c>
      <c r="L66" s="6">
        <f t="shared" si="6"/>
        <v>0</v>
      </c>
      <c r="M66" s="6">
        <f t="shared" si="7"/>
        <v>0</v>
      </c>
    </row>
    <row r="67" spans="1:13" ht="12.75" customHeight="1" x14ac:dyDescent="0.25">
      <c r="A67" s="4"/>
      <c r="B67" s="5"/>
      <c r="C67" s="5" t="s">
        <v>90</v>
      </c>
      <c r="D67" s="6">
        <v>9278.25</v>
      </c>
      <c r="E67" s="6">
        <v>9278.25</v>
      </c>
      <c r="F67" s="6"/>
      <c r="G67" s="6">
        <v>9278.25</v>
      </c>
      <c r="H67" s="6"/>
      <c r="I67" s="6"/>
      <c r="J67" s="6">
        <f t="shared" si="4"/>
        <v>9278.25</v>
      </c>
      <c r="K67" s="6">
        <f t="shared" si="5"/>
        <v>0</v>
      </c>
      <c r="L67" s="6">
        <f t="shared" si="6"/>
        <v>0</v>
      </c>
      <c r="M67" s="6">
        <f t="shared" si="7"/>
        <v>0</v>
      </c>
    </row>
    <row r="68" spans="1:13" ht="12.75" customHeight="1" x14ac:dyDescent="0.25">
      <c r="A68" s="4"/>
      <c r="B68" s="5"/>
      <c r="C68" s="5" t="s">
        <v>91</v>
      </c>
      <c r="D68" s="6">
        <v>1953.12</v>
      </c>
      <c r="E68" s="6">
        <v>1953.12</v>
      </c>
      <c r="F68" s="6"/>
      <c r="G68" s="6">
        <v>1953.12</v>
      </c>
      <c r="H68" s="6"/>
      <c r="I68" s="6"/>
      <c r="J68" s="6">
        <f t="shared" si="4"/>
        <v>1953.12</v>
      </c>
      <c r="K68" s="6">
        <f t="shared" si="5"/>
        <v>0</v>
      </c>
      <c r="L68" s="6">
        <f t="shared" si="6"/>
        <v>0</v>
      </c>
      <c r="M68" s="6">
        <f t="shared" si="7"/>
        <v>0</v>
      </c>
    </row>
    <row r="69" spans="1:13" ht="12.75" customHeight="1" x14ac:dyDescent="0.25">
      <c r="A69" s="4"/>
      <c r="B69" s="5"/>
      <c r="C69" s="5" t="s">
        <v>92</v>
      </c>
      <c r="D69" s="6">
        <v>2240</v>
      </c>
      <c r="E69" s="6">
        <v>2240</v>
      </c>
      <c r="F69" s="6"/>
      <c r="G69" s="6">
        <v>2240</v>
      </c>
      <c r="H69" s="6"/>
      <c r="I69" s="6"/>
      <c r="J69" s="6">
        <f t="shared" si="4"/>
        <v>2240</v>
      </c>
      <c r="K69" s="6">
        <f t="shared" si="5"/>
        <v>0</v>
      </c>
      <c r="L69" s="6">
        <f t="shared" si="6"/>
        <v>0</v>
      </c>
      <c r="M69" s="6">
        <f t="shared" si="7"/>
        <v>0</v>
      </c>
    </row>
    <row r="70" spans="1:13" ht="12.75" customHeight="1" x14ac:dyDescent="0.25">
      <c r="A70" s="4"/>
      <c r="B70" s="5"/>
      <c r="C70" s="5" t="s">
        <v>93</v>
      </c>
      <c r="D70" s="6">
        <v>9248.58</v>
      </c>
      <c r="E70" s="6">
        <v>9248.58</v>
      </c>
      <c r="F70" s="6"/>
      <c r="G70" s="6">
        <v>9248.58</v>
      </c>
      <c r="H70" s="6"/>
      <c r="I70" s="6"/>
      <c r="J70" s="6">
        <f t="shared" si="4"/>
        <v>9248.58</v>
      </c>
      <c r="K70" s="6">
        <f t="shared" si="5"/>
        <v>0</v>
      </c>
      <c r="L70" s="6">
        <f t="shared" si="6"/>
        <v>0</v>
      </c>
      <c r="M70" s="6">
        <f t="shared" si="7"/>
        <v>0</v>
      </c>
    </row>
    <row r="71" spans="1:13" ht="12.75" customHeight="1" x14ac:dyDescent="0.25">
      <c r="A71" s="4"/>
      <c r="B71" s="5"/>
      <c r="C71" s="5" t="s">
        <v>94</v>
      </c>
      <c r="D71" s="6">
        <v>500</v>
      </c>
      <c r="E71" s="6">
        <v>500</v>
      </c>
      <c r="F71" s="6"/>
      <c r="G71" s="6"/>
      <c r="H71" s="6"/>
      <c r="I71" s="6"/>
      <c r="J71" s="6">
        <f t="shared" si="4"/>
        <v>0</v>
      </c>
      <c r="K71" s="6">
        <f t="shared" si="5"/>
        <v>500</v>
      </c>
      <c r="L71" s="6">
        <f t="shared" si="6"/>
        <v>500</v>
      </c>
      <c r="M71" s="6">
        <f t="shared" si="7"/>
        <v>500</v>
      </c>
    </row>
    <row r="72" spans="1:13" ht="12.75" customHeight="1" x14ac:dyDescent="0.25">
      <c r="A72" s="4"/>
      <c r="B72" s="5"/>
      <c r="C72" s="5" t="s">
        <v>95</v>
      </c>
      <c r="D72" s="6"/>
      <c r="E72" s="6"/>
      <c r="F72" s="6"/>
      <c r="G72" s="6">
        <v>500</v>
      </c>
      <c r="H72" s="6"/>
      <c r="I72" s="6"/>
      <c r="J72" s="6">
        <f t="shared" si="4"/>
        <v>500</v>
      </c>
      <c r="K72" s="6">
        <f t="shared" si="5"/>
        <v>-500</v>
      </c>
      <c r="L72" s="6">
        <f t="shared" si="6"/>
        <v>-500</v>
      </c>
      <c r="M72" s="6">
        <f t="shared" si="7"/>
        <v>-500</v>
      </c>
    </row>
    <row r="73" spans="1:13" ht="12.75" customHeight="1" x14ac:dyDescent="0.25">
      <c r="A73" s="4"/>
      <c r="B73" s="5"/>
      <c r="C73" s="5" t="s">
        <v>96</v>
      </c>
      <c r="D73" s="6">
        <v>100000</v>
      </c>
      <c r="E73" s="6">
        <v>100000</v>
      </c>
      <c r="F73" s="6"/>
      <c r="G73" s="6">
        <v>100000</v>
      </c>
      <c r="H73" s="6"/>
      <c r="I73" s="6"/>
      <c r="J73" s="6">
        <f t="shared" si="4"/>
        <v>100000</v>
      </c>
      <c r="K73" s="6">
        <f t="shared" si="5"/>
        <v>0</v>
      </c>
      <c r="L73" s="6">
        <f t="shared" si="6"/>
        <v>0</v>
      </c>
      <c r="M73" s="6">
        <f t="shared" si="7"/>
        <v>0</v>
      </c>
    </row>
    <row r="74" spans="1:13" ht="22.5" customHeight="1" x14ac:dyDescent="0.25">
      <c r="A74" s="7" t="s">
        <v>97</v>
      </c>
      <c r="B74" s="5" t="s">
        <v>98</v>
      </c>
      <c r="C74" s="5"/>
      <c r="D74" s="6">
        <v>-109248.58</v>
      </c>
      <c r="E74" s="6">
        <v>-109248.58</v>
      </c>
      <c r="F74" s="6"/>
      <c r="G74" s="6">
        <v>-47963.58</v>
      </c>
      <c r="H74" s="6"/>
      <c r="I74" s="6"/>
      <c r="J74" s="6">
        <f t="shared" si="4"/>
        <v>-47963.58</v>
      </c>
      <c r="K74" s="6"/>
      <c r="L74" s="6"/>
      <c r="M74" s="6"/>
    </row>
  </sheetData>
  <mergeCells count="14">
    <mergeCell ref="B8:B9"/>
    <mergeCell ref="C8:C9"/>
    <mergeCell ref="D8:D9"/>
    <mergeCell ref="L8:M8"/>
    <mergeCell ref="E8:E9"/>
    <mergeCell ref="G8:J8"/>
    <mergeCell ref="F8:F9"/>
    <mergeCell ref="K8:K9"/>
    <mergeCell ref="A6:M6"/>
    <mergeCell ref="A1:M1"/>
    <mergeCell ref="A2:M2"/>
    <mergeCell ref="A3:M3"/>
    <mergeCell ref="A4:M4"/>
    <mergeCell ref="A8:A9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57"/>
  <sheetViews>
    <sheetView tabSelected="1" workbookViewId="0">
      <selection sqref="A1:EQ1"/>
    </sheetView>
  </sheetViews>
  <sheetFormatPr defaultRowHeight="11.25" customHeight="1" x14ac:dyDescent="0.25"/>
  <cols>
    <col min="1" max="35" width="0.88671875" customWidth="1"/>
    <col min="36" max="36" width="2.109375" customWidth="1"/>
    <col min="37" max="53" width="0.88671875" customWidth="1"/>
    <col min="54" max="54" width="15.6640625" customWidth="1"/>
    <col min="55" max="139" width="0.88671875" customWidth="1"/>
    <col min="140" max="140" width="1.6640625" customWidth="1"/>
    <col min="141" max="166" width="0.88671875" customWidth="1"/>
  </cols>
  <sheetData>
    <row r="1" spans="1:166" ht="15" customHeight="1" x14ac:dyDescent="0.25">
      <c r="A1" s="40" t="s">
        <v>99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</row>
    <row r="2" spans="1:166" ht="15" customHeight="1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</row>
    <row r="3" spans="1:166" ht="15" customHeight="1" x14ac:dyDescent="0.25">
      <c r="A3" s="40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</row>
    <row r="4" spans="1:166" ht="15" customHeight="1" x14ac:dyDescent="0.25">
      <c r="A4" s="40" t="s">
        <v>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8"/>
      <c r="ES4" s="8"/>
      <c r="ET4" s="41" t="s">
        <v>100</v>
      </c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3"/>
    </row>
    <row r="5" spans="1:166" ht="15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9" t="s">
        <v>101</v>
      </c>
      <c r="ER5" s="8"/>
      <c r="ES5" s="8"/>
      <c r="ET5" s="44" t="s">
        <v>102</v>
      </c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6"/>
    </row>
    <row r="6" spans="1:166" ht="1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30" t="s">
        <v>112</v>
      </c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9" t="s">
        <v>103</v>
      </c>
      <c r="ER6" s="8"/>
      <c r="ES6" s="8"/>
      <c r="ET6" s="23" t="s">
        <v>113</v>
      </c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5"/>
    </row>
    <row r="7" spans="1:166" ht="15" customHeight="1" x14ac:dyDescent="0.25">
      <c r="A7" s="32" t="s">
        <v>104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8"/>
      <c r="BD7" s="8"/>
      <c r="BE7" s="30" t="s">
        <v>114</v>
      </c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9"/>
      <c r="ER7" s="8"/>
      <c r="ES7" s="8"/>
      <c r="ET7" s="35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7"/>
    </row>
    <row r="8" spans="1:166" ht="15" customHeight="1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8"/>
      <c r="BD8" s="8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9" t="s">
        <v>105</v>
      </c>
      <c r="ER8" s="8"/>
      <c r="ES8" s="8"/>
      <c r="ET8" s="23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9"/>
    </row>
    <row r="9" spans="1:166" ht="15" customHeight="1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8"/>
      <c r="BD9" s="8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9" t="s">
        <v>106</v>
      </c>
      <c r="ER9" s="8"/>
      <c r="ES9" s="8"/>
      <c r="ET9" s="23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9"/>
    </row>
    <row r="10" spans="1:166" ht="15" customHeight="1" x14ac:dyDescent="0.25">
      <c r="A10" s="8" t="s">
        <v>107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10"/>
      <c r="W10" s="10"/>
      <c r="X10" s="29" t="s">
        <v>115</v>
      </c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9" t="s">
        <v>108</v>
      </c>
      <c r="ER10" s="8"/>
      <c r="ES10" s="8"/>
      <c r="ET10" s="23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5"/>
    </row>
    <row r="11" spans="1:166" ht="15" customHeight="1" x14ac:dyDescent="0.25">
      <c r="A11" s="8" t="s">
        <v>109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23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5"/>
    </row>
    <row r="12" spans="1:166" ht="15" customHeight="1" x14ac:dyDescent="0.25">
      <c r="A12" s="8" t="s">
        <v>110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9" t="s">
        <v>111</v>
      </c>
      <c r="ER12" s="8"/>
      <c r="ES12" s="8"/>
      <c r="ET12" s="26">
        <v>383</v>
      </c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8"/>
    </row>
    <row r="13" spans="1:166" ht="13.2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</row>
    <row r="14" spans="1:166" ht="12.75" customHeight="1" x14ac:dyDescent="0.25">
      <c r="A14" s="40" t="s">
        <v>116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</row>
    <row r="15" spans="1:166" ht="9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</row>
    <row r="16" spans="1:166" ht="11.25" customHeight="1" x14ac:dyDescent="0.25">
      <c r="A16" s="53" t="s">
        <v>5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4"/>
      <c r="AN16" s="57" t="s">
        <v>117</v>
      </c>
      <c r="AO16" s="53"/>
      <c r="AP16" s="53"/>
      <c r="AQ16" s="53"/>
      <c r="AR16" s="53"/>
      <c r="AS16" s="54"/>
      <c r="AT16" s="57" t="s">
        <v>118</v>
      </c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4"/>
      <c r="BJ16" s="57" t="s">
        <v>119</v>
      </c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4"/>
      <c r="CF16" s="47" t="s">
        <v>120</v>
      </c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9"/>
      <c r="ET16" s="57" t="s">
        <v>13</v>
      </c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9"/>
    </row>
    <row r="17" spans="1:166" ht="57.75" customHeight="1" x14ac:dyDescent="0.25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6"/>
      <c r="AN17" s="58"/>
      <c r="AO17" s="55"/>
      <c r="AP17" s="55"/>
      <c r="AQ17" s="55"/>
      <c r="AR17" s="55"/>
      <c r="AS17" s="56"/>
      <c r="AT17" s="58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6"/>
      <c r="BJ17" s="58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6"/>
      <c r="CF17" s="48" t="s">
        <v>121</v>
      </c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9"/>
      <c r="CW17" s="47" t="s">
        <v>15</v>
      </c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9"/>
      <c r="DN17" s="47" t="s">
        <v>16</v>
      </c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9"/>
      <c r="EE17" s="47" t="s">
        <v>17</v>
      </c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9"/>
      <c r="ET17" s="58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5"/>
      <c r="FF17" s="55"/>
      <c r="FG17" s="55"/>
      <c r="FH17" s="55"/>
      <c r="FI17" s="55"/>
      <c r="FJ17" s="60"/>
    </row>
    <row r="18" spans="1:166" ht="12" customHeight="1" x14ac:dyDescent="0.25">
      <c r="A18" s="51">
        <v>1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2"/>
      <c r="AN18" s="41">
        <v>2</v>
      </c>
      <c r="AO18" s="42"/>
      <c r="AP18" s="42"/>
      <c r="AQ18" s="42"/>
      <c r="AR18" s="42"/>
      <c r="AS18" s="43"/>
      <c r="AT18" s="41">
        <v>3</v>
      </c>
      <c r="AU18" s="42"/>
      <c r="AV18" s="42"/>
      <c r="AW18" s="42"/>
      <c r="AX18" s="42"/>
      <c r="AY18" s="42"/>
      <c r="AZ18" s="42"/>
      <c r="BA18" s="42"/>
      <c r="BB18" s="42"/>
      <c r="BC18" s="27"/>
      <c r="BD18" s="27"/>
      <c r="BE18" s="27"/>
      <c r="BF18" s="27"/>
      <c r="BG18" s="27"/>
      <c r="BH18" s="27"/>
      <c r="BI18" s="50"/>
      <c r="BJ18" s="41">
        <v>4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3"/>
      <c r="CF18" s="41">
        <v>5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3"/>
      <c r="CW18" s="41">
        <v>6</v>
      </c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3"/>
      <c r="DN18" s="41">
        <v>7</v>
      </c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3"/>
      <c r="EE18" s="41">
        <v>8</v>
      </c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3"/>
      <c r="ET18" s="61">
        <v>9</v>
      </c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8"/>
    </row>
    <row r="19" spans="1:166" ht="15" customHeight="1" x14ac:dyDescent="0.25">
      <c r="A19" s="62" t="s">
        <v>122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3" t="s">
        <v>123</v>
      </c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5"/>
      <c r="BD19" s="45"/>
      <c r="BE19" s="45"/>
      <c r="BF19" s="45"/>
      <c r="BG19" s="45"/>
      <c r="BH19" s="45"/>
      <c r="BI19" s="66"/>
      <c r="BJ19" s="67">
        <v>4504522.72</v>
      </c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>
        <v>4526139.26</v>
      </c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>
        <f t="shared" ref="EE19:EE43" si="0">CF19+CW19+DN19</f>
        <v>4526139.26</v>
      </c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>
        <f t="shared" ref="ET19:ET43" si="1">BJ19-EE19</f>
        <v>-21616.540000000037</v>
      </c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8"/>
    </row>
    <row r="20" spans="1:166" ht="15" customHeight="1" x14ac:dyDescent="0.25">
      <c r="A20" s="69" t="s">
        <v>124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70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2"/>
      <c r="BD20" s="24"/>
      <c r="BE20" s="24"/>
      <c r="BF20" s="24"/>
      <c r="BG20" s="24"/>
      <c r="BH20" s="24"/>
      <c r="BI20" s="73"/>
      <c r="BJ20" s="74">
        <v>4504522.72</v>
      </c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>
        <v>4526139.26</v>
      </c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4"/>
      <c r="EC20" s="74"/>
      <c r="ED20" s="74"/>
      <c r="EE20" s="75">
        <f t="shared" si="0"/>
        <v>4526139.26</v>
      </c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  <c r="EQ20" s="76"/>
      <c r="ER20" s="76"/>
      <c r="ES20" s="77"/>
      <c r="ET20" s="74">
        <f t="shared" si="1"/>
        <v>-21616.540000000037</v>
      </c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8"/>
    </row>
    <row r="21" spans="1:166" ht="85.05" customHeight="1" x14ac:dyDescent="0.25">
      <c r="A21" s="79" t="s">
        <v>125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1"/>
      <c r="AN21" s="70"/>
      <c r="AO21" s="71"/>
      <c r="AP21" s="71"/>
      <c r="AQ21" s="71"/>
      <c r="AR21" s="71"/>
      <c r="AS21" s="71"/>
      <c r="AT21" s="71" t="s">
        <v>126</v>
      </c>
      <c r="AU21" s="71"/>
      <c r="AV21" s="71"/>
      <c r="AW21" s="71"/>
      <c r="AX21" s="71"/>
      <c r="AY21" s="71"/>
      <c r="AZ21" s="71"/>
      <c r="BA21" s="71"/>
      <c r="BB21" s="71"/>
      <c r="BC21" s="72"/>
      <c r="BD21" s="24"/>
      <c r="BE21" s="24"/>
      <c r="BF21" s="24"/>
      <c r="BG21" s="24"/>
      <c r="BH21" s="24"/>
      <c r="BI21" s="73"/>
      <c r="BJ21" s="74">
        <v>79000</v>
      </c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74"/>
      <c r="DZ21" s="74"/>
      <c r="EA21" s="74"/>
      <c r="EB21" s="74"/>
      <c r="EC21" s="74"/>
      <c r="ED21" s="74"/>
      <c r="EE21" s="75">
        <f t="shared" si="0"/>
        <v>0</v>
      </c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7"/>
      <c r="ET21" s="74">
        <f t="shared" si="1"/>
        <v>79000</v>
      </c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8"/>
    </row>
    <row r="22" spans="1:166" ht="121.5" customHeight="1" x14ac:dyDescent="0.25">
      <c r="A22" s="79" t="s">
        <v>127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1"/>
      <c r="AN22" s="70"/>
      <c r="AO22" s="71"/>
      <c r="AP22" s="71"/>
      <c r="AQ22" s="71"/>
      <c r="AR22" s="71"/>
      <c r="AS22" s="71"/>
      <c r="AT22" s="71" t="s">
        <v>128</v>
      </c>
      <c r="AU22" s="71"/>
      <c r="AV22" s="71"/>
      <c r="AW22" s="71"/>
      <c r="AX22" s="71"/>
      <c r="AY22" s="71"/>
      <c r="AZ22" s="71"/>
      <c r="BA22" s="71"/>
      <c r="BB22" s="71"/>
      <c r="BC22" s="72"/>
      <c r="BD22" s="24"/>
      <c r="BE22" s="24"/>
      <c r="BF22" s="24"/>
      <c r="BG22" s="24"/>
      <c r="BH22" s="24"/>
      <c r="BI22" s="73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>
        <v>110139.76</v>
      </c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4"/>
      <c r="DV22" s="74"/>
      <c r="DW22" s="74"/>
      <c r="DX22" s="74"/>
      <c r="DY22" s="74"/>
      <c r="DZ22" s="74"/>
      <c r="EA22" s="74"/>
      <c r="EB22" s="74"/>
      <c r="EC22" s="74"/>
      <c r="ED22" s="74"/>
      <c r="EE22" s="75">
        <f t="shared" si="0"/>
        <v>110139.76</v>
      </c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6"/>
      <c r="EQ22" s="76"/>
      <c r="ER22" s="76"/>
      <c r="ES22" s="77"/>
      <c r="ET22" s="74">
        <f t="shared" si="1"/>
        <v>-110139.76</v>
      </c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8"/>
    </row>
    <row r="23" spans="1:166" ht="97.2" customHeight="1" x14ac:dyDescent="0.25">
      <c r="A23" s="79" t="s">
        <v>129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1"/>
      <c r="AN23" s="70"/>
      <c r="AO23" s="71"/>
      <c r="AP23" s="71"/>
      <c r="AQ23" s="71"/>
      <c r="AR23" s="71"/>
      <c r="AS23" s="71"/>
      <c r="AT23" s="71" t="s">
        <v>130</v>
      </c>
      <c r="AU23" s="71"/>
      <c r="AV23" s="71"/>
      <c r="AW23" s="71"/>
      <c r="AX23" s="71"/>
      <c r="AY23" s="71"/>
      <c r="AZ23" s="71"/>
      <c r="BA23" s="71"/>
      <c r="BB23" s="71"/>
      <c r="BC23" s="72"/>
      <c r="BD23" s="24"/>
      <c r="BE23" s="24"/>
      <c r="BF23" s="24"/>
      <c r="BG23" s="24"/>
      <c r="BH23" s="24"/>
      <c r="BI23" s="73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>
        <v>1133.71</v>
      </c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  <c r="DT23" s="74"/>
      <c r="DU23" s="74"/>
      <c r="DV23" s="74"/>
      <c r="DW23" s="74"/>
      <c r="DX23" s="74"/>
      <c r="DY23" s="74"/>
      <c r="DZ23" s="74"/>
      <c r="EA23" s="74"/>
      <c r="EB23" s="74"/>
      <c r="EC23" s="74"/>
      <c r="ED23" s="74"/>
      <c r="EE23" s="75">
        <f t="shared" si="0"/>
        <v>1133.71</v>
      </c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6"/>
      <c r="ES23" s="77"/>
      <c r="ET23" s="74">
        <f t="shared" si="1"/>
        <v>-1133.71</v>
      </c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8"/>
    </row>
    <row r="24" spans="1:166" ht="121.5" customHeight="1" x14ac:dyDescent="0.25">
      <c r="A24" s="79" t="s">
        <v>131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1"/>
      <c r="AN24" s="70"/>
      <c r="AO24" s="71"/>
      <c r="AP24" s="71"/>
      <c r="AQ24" s="71"/>
      <c r="AR24" s="71"/>
      <c r="AS24" s="71"/>
      <c r="AT24" s="71" t="s">
        <v>132</v>
      </c>
      <c r="AU24" s="71"/>
      <c r="AV24" s="71"/>
      <c r="AW24" s="71"/>
      <c r="AX24" s="71"/>
      <c r="AY24" s="71"/>
      <c r="AZ24" s="71"/>
      <c r="BA24" s="71"/>
      <c r="BB24" s="71"/>
      <c r="BC24" s="72"/>
      <c r="BD24" s="24"/>
      <c r="BE24" s="24"/>
      <c r="BF24" s="24"/>
      <c r="BG24" s="24"/>
      <c r="BH24" s="24"/>
      <c r="BI24" s="73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>
        <v>1166.46</v>
      </c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4"/>
      <c r="DS24" s="74"/>
      <c r="DT24" s="74"/>
      <c r="DU24" s="74"/>
      <c r="DV24" s="74"/>
      <c r="DW24" s="74"/>
      <c r="DX24" s="74"/>
      <c r="DY24" s="74"/>
      <c r="DZ24" s="74"/>
      <c r="EA24" s="74"/>
      <c r="EB24" s="74"/>
      <c r="EC24" s="74"/>
      <c r="ED24" s="74"/>
      <c r="EE24" s="75">
        <f t="shared" si="0"/>
        <v>1166.46</v>
      </c>
      <c r="EF24" s="76"/>
      <c r="EG24" s="76"/>
      <c r="EH24" s="76"/>
      <c r="EI24" s="76"/>
      <c r="EJ24" s="76"/>
      <c r="EK24" s="76"/>
      <c r="EL24" s="76"/>
      <c r="EM24" s="76"/>
      <c r="EN24" s="76"/>
      <c r="EO24" s="76"/>
      <c r="EP24" s="76"/>
      <c r="EQ24" s="76"/>
      <c r="ER24" s="76"/>
      <c r="ES24" s="77"/>
      <c r="ET24" s="74">
        <f t="shared" si="1"/>
        <v>-1166.46</v>
      </c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8"/>
    </row>
    <row r="25" spans="1:166" ht="85.05" customHeight="1" x14ac:dyDescent="0.25">
      <c r="A25" s="80" t="s">
        <v>133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1"/>
      <c r="AN25" s="70"/>
      <c r="AO25" s="71"/>
      <c r="AP25" s="71"/>
      <c r="AQ25" s="71"/>
      <c r="AR25" s="71"/>
      <c r="AS25" s="71"/>
      <c r="AT25" s="71" t="s">
        <v>134</v>
      </c>
      <c r="AU25" s="71"/>
      <c r="AV25" s="71"/>
      <c r="AW25" s="71"/>
      <c r="AX25" s="71"/>
      <c r="AY25" s="71"/>
      <c r="AZ25" s="71"/>
      <c r="BA25" s="71"/>
      <c r="BB25" s="71"/>
      <c r="BC25" s="72"/>
      <c r="BD25" s="24"/>
      <c r="BE25" s="24"/>
      <c r="BF25" s="24"/>
      <c r="BG25" s="24"/>
      <c r="BH25" s="24"/>
      <c r="BI25" s="73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>
        <v>1541.8</v>
      </c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4"/>
      <c r="DR25" s="74"/>
      <c r="DS25" s="74"/>
      <c r="DT25" s="74"/>
      <c r="DU25" s="74"/>
      <c r="DV25" s="74"/>
      <c r="DW25" s="74"/>
      <c r="DX25" s="74"/>
      <c r="DY25" s="74"/>
      <c r="DZ25" s="74"/>
      <c r="EA25" s="74"/>
      <c r="EB25" s="74"/>
      <c r="EC25" s="74"/>
      <c r="ED25" s="74"/>
      <c r="EE25" s="75">
        <f t="shared" si="0"/>
        <v>1541.8</v>
      </c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7"/>
      <c r="ET25" s="74">
        <f t="shared" si="1"/>
        <v>-1541.8</v>
      </c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8"/>
    </row>
    <row r="26" spans="1:166" ht="60.75" customHeight="1" x14ac:dyDescent="0.25">
      <c r="A26" s="80" t="s">
        <v>135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1"/>
      <c r="AN26" s="70"/>
      <c r="AO26" s="71"/>
      <c r="AP26" s="71"/>
      <c r="AQ26" s="71"/>
      <c r="AR26" s="71"/>
      <c r="AS26" s="71"/>
      <c r="AT26" s="71" t="s">
        <v>136</v>
      </c>
      <c r="AU26" s="71"/>
      <c r="AV26" s="71"/>
      <c r="AW26" s="71"/>
      <c r="AX26" s="71"/>
      <c r="AY26" s="71"/>
      <c r="AZ26" s="71"/>
      <c r="BA26" s="71"/>
      <c r="BB26" s="71"/>
      <c r="BC26" s="72"/>
      <c r="BD26" s="24"/>
      <c r="BE26" s="24"/>
      <c r="BF26" s="24"/>
      <c r="BG26" s="24"/>
      <c r="BH26" s="24"/>
      <c r="BI26" s="73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>
        <v>17.22</v>
      </c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  <c r="DT26" s="74"/>
      <c r="DU26" s="74"/>
      <c r="DV26" s="74"/>
      <c r="DW26" s="74"/>
      <c r="DX26" s="74"/>
      <c r="DY26" s="74"/>
      <c r="DZ26" s="74"/>
      <c r="EA26" s="74"/>
      <c r="EB26" s="74"/>
      <c r="EC26" s="74"/>
      <c r="ED26" s="74"/>
      <c r="EE26" s="75">
        <f t="shared" si="0"/>
        <v>17.22</v>
      </c>
      <c r="EF26" s="76"/>
      <c r="EG26" s="76"/>
      <c r="EH26" s="76"/>
      <c r="EI26" s="76"/>
      <c r="EJ26" s="76"/>
      <c r="EK26" s="76"/>
      <c r="EL26" s="76"/>
      <c r="EM26" s="76"/>
      <c r="EN26" s="76"/>
      <c r="EO26" s="76"/>
      <c r="EP26" s="76"/>
      <c r="EQ26" s="76"/>
      <c r="ER26" s="76"/>
      <c r="ES26" s="77"/>
      <c r="ET26" s="74">
        <f t="shared" si="1"/>
        <v>-17.22</v>
      </c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8"/>
    </row>
    <row r="27" spans="1:166" ht="13.2" x14ac:dyDescent="0.25">
      <c r="A27" s="80" t="s">
        <v>137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1"/>
      <c r="AN27" s="70"/>
      <c r="AO27" s="71"/>
      <c r="AP27" s="71"/>
      <c r="AQ27" s="71"/>
      <c r="AR27" s="71"/>
      <c r="AS27" s="71"/>
      <c r="AT27" s="71" t="s">
        <v>138</v>
      </c>
      <c r="AU27" s="71"/>
      <c r="AV27" s="71"/>
      <c r="AW27" s="71"/>
      <c r="AX27" s="71"/>
      <c r="AY27" s="71"/>
      <c r="AZ27" s="71"/>
      <c r="BA27" s="71"/>
      <c r="BB27" s="71"/>
      <c r="BC27" s="72"/>
      <c r="BD27" s="24"/>
      <c r="BE27" s="24"/>
      <c r="BF27" s="24"/>
      <c r="BG27" s="24"/>
      <c r="BH27" s="24"/>
      <c r="BI27" s="73"/>
      <c r="BJ27" s="74">
        <v>70500</v>
      </c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4"/>
      <c r="DC27" s="74"/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4"/>
      <c r="DP27" s="74"/>
      <c r="DQ27" s="74"/>
      <c r="DR27" s="74"/>
      <c r="DS27" s="74"/>
      <c r="DT27" s="74"/>
      <c r="DU27" s="74"/>
      <c r="DV27" s="74"/>
      <c r="DW27" s="74"/>
      <c r="DX27" s="74"/>
      <c r="DY27" s="74"/>
      <c r="DZ27" s="74"/>
      <c r="EA27" s="74"/>
      <c r="EB27" s="74"/>
      <c r="EC27" s="74"/>
      <c r="ED27" s="74"/>
      <c r="EE27" s="75">
        <f t="shared" si="0"/>
        <v>0</v>
      </c>
      <c r="EF27" s="76"/>
      <c r="EG27" s="76"/>
      <c r="EH27" s="76"/>
      <c r="EI27" s="76"/>
      <c r="EJ27" s="76"/>
      <c r="EK27" s="76"/>
      <c r="EL27" s="76"/>
      <c r="EM27" s="76"/>
      <c r="EN27" s="76"/>
      <c r="EO27" s="76"/>
      <c r="EP27" s="76"/>
      <c r="EQ27" s="76"/>
      <c r="ER27" s="76"/>
      <c r="ES27" s="77"/>
      <c r="ET27" s="74">
        <f t="shared" si="1"/>
        <v>70500</v>
      </c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8"/>
    </row>
    <row r="28" spans="1:166" ht="48.6" customHeight="1" x14ac:dyDescent="0.25">
      <c r="A28" s="80" t="s">
        <v>139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1"/>
      <c r="AN28" s="70"/>
      <c r="AO28" s="71"/>
      <c r="AP28" s="71"/>
      <c r="AQ28" s="71"/>
      <c r="AR28" s="71"/>
      <c r="AS28" s="71"/>
      <c r="AT28" s="71" t="s">
        <v>140</v>
      </c>
      <c r="AU28" s="71"/>
      <c r="AV28" s="71"/>
      <c r="AW28" s="71"/>
      <c r="AX28" s="71"/>
      <c r="AY28" s="71"/>
      <c r="AZ28" s="71"/>
      <c r="BA28" s="71"/>
      <c r="BB28" s="71"/>
      <c r="BC28" s="72"/>
      <c r="BD28" s="24"/>
      <c r="BE28" s="24"/>
      <c r="BF28" s="24"/>
      <c r="BG28" s="24"/>
      <c r="BH28" s="24"/>
      <c r="BI28" s="73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>
        <v>41953.5</v>
      </c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74"/>
      <c r="DD28" s="74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4"/>
      <c r="DX28" s="74"/>
      <c r="DY28" s="74"/>
      <c r="DZ28" s="74"/>
      <c r="EA28" s="74"/>
      <c r="EB28" s="74"/>
      <c r="EC28" s="74"/>
      <c r="ED28" s="74"/>
      <c r="EE28" s="75">
        <f t="shared" si="0"/>
        <v>41953.5</v>
      </c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7"/>
      <c r="ET28" s="74">
        <f t="shared" si="1"/>
        <v>-41953.5</v>
      </c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8"/>
    </row>
    <row r="29" spans="1:166" ht="24.3" customHeight="1" x14ac:dyDescent="0.25">
      <c r="A29" s="80" t="s">
        <v>141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1"/>
      <c r="AN29" s="70"/>
      <c r="AO29" s="71"/>
      <c r="AP29" s="71"/>
      <c r="AQ29" s="71"/>
      <c r="AR29" s="71"/>
      <c r="AS29" s="71"/>
      <c r="AT29" s="71" t="s">
        <v>142</v>
      </c>
      <c r="AU29" s="71"/>
      <c r="AV29" s="71"/>
      <c r="AW29" s="71"/>
      <c r="AX29" s="71"/>
      <c r="AY29" s="71"/>
      <c r="AZ29" s="71"/>
      <c r="BA29" s="71"/>
      <c r="BB29" s="71"/>
      <c r="BC29" s="72"/>
      <c r="BD29" s="24"/>
      <c r="BE29" s="24"/>
      <c r="BF29" s="24"/>
      <c r="BG29" s="24"/>
      <c r="BH29" s="24"/>
      <c r="BI29" s="73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>
        <v>6</v>
      </c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4"/>
      <c r="ED29" s="74"/>
      <c r="EE29" s="75">
        <f t="shared" si="0"/>
        <v>6</v>
      </c>
      <c r="EF29" s="76"/>
      <c r="EG29" s="76"/>
      <c r="EH29" s="76"/>
      <c r="EI29" s="76"/>
      <c r="EJ29" s="76"/>
      <c r="EK29" s="76"/>
      <c r="EL29" s="76"/>
      <c r="EM29" s="76"/>
      <c r="EN29" s="76"/>
      <c r="EO29" s="76"/>
      <c r="EP29" s="76"/>
      <c r="EQ29" s="76"/>
      <c r="ER29" s="76"/>
      <c r="ES29" s="77"/>
      <c r="ET29" s="74">
        <f t="shared" si="1"/>
        <v>-6</v>
      </c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8"/>
    </row>
    <row r="30" spans="1:166" ht="60.75" customHeight="1" x14ac:dyDescent="0.25">
      <c r="A30" s="80" t="s">
        <v>143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1"/>
      <c r="AN30" s="70"/>
      <c r="AO30" s="71"/>
      <c r="AP30" s="71"/>
      <c r="AQ30" s="71"/>
      <c r="AR30" s="71"/>
      <c r="AS30" s="71"/>
      <c r="AT30" s="71" t="s">
        <v>144</v>
      </c>
      <c r="AU30" s="71"/>
      <c r="AV30" s="71"/>
      <c r="AW30" s="71"/>
      <c r="AX30" s="71"/>
      <c r="AY30" s="71"/>
      <c r="AZ30" s="71"/>
      <c r="BA30" s="71"/>
      <c r="BB30" s="71"/>
      <c r="BC30" s="72"/>
      <c r="BD30" s="24"/>
      <c r="BE30" s="24"/>
      <c r="BF30" s="24"/>
      <c r="BG30" s="24"/>
      <c r="BH30" s="24"/>
      <c r="BI30" s="73"/>
      <c r="BJ30" s="74">
        <v>46000</v>
      </c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5">
        <f t="shared" si="0"/>
        <v>0</v>
      </c>
      <c r="EF30" s="76"/>
      <c r="EG30" s="76"/>
      <c r="EH30" s="76"/>
      <c r="EI30" s="76"/>
      <c r="EJ30" s="76"/>
      <c r="EK30" s="76"/>
      <c r="EL30" s="76"/>
      <c r="EM30" s="76"/>
      <c r="EN30" s="76"/>
      <c r="EO30" s="76"/>
      <c r="EP30" s="76"/>
      <c r="EQ30" s="76"/>
      <c r="ER30" s="76"/>
      <c r="ES30" s="77"/>
      <c r="ET30" s="74">
        <f t="shared" si="1"/>
        <v>46000</v>
      </c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8"/>
    </row>
    <row r="31" spans="1:166" ht="97.2" customHeight="1" x14ac:dyDescent="0.25">
      <c r="A31" s="80" t="s">
        <v>145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1"/>
      <c r="AN31" s="70"/>
      <c r="AO31" s="71"/>
      <c r="AP31" s="71"/>
      <c r="AQ31" s="71"/>
      <c r="AR31" s="71"/>
      <c r="AS31" s="71"/>
      <c r="AT31" s="71" t="s">
        <v>146</v>
      </c>
      <c r="AU31" s="71"/>
      <c r="AV31" s="71"/>
      <c r="AW31" s="71"/>
      <c r="AX31" s="71"/>
      <c r="AY31" s="71"/>
      <c r="AZ31" s="71"/>
      <c r="BA31" s="71"/>
      <c r="BB31" s="71"/>
      <c r="BC31" s="72"/>
      <c r="BD31" s="24"/>
      <c r="BE31" s="24"/>
      <c r="BF31" s="24"/>
      <c r="BG31" s="24"/>
      <c r="BH31" s="24"/>
      <c r="BI31" s="73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>
        <v>39072.92</v>
      </c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5">
        <f t="shared" si="0"/>
        <v>39072.92</v>
      </c>
      <c r="EF31" s="76"/>
      <c r="EG31" s="76"/>
      <c r="EH31" s="76"/>
      <c r="EI31" s="76"/>
      <c r="EJ31" s="76"/>
      <c r="EK31" s="76"/>
      <c r="EL31" s="76"/>
      <c r="EM31" s="76"/>
      <c r="EN31" s="76"/>
      <c r="EO31" s="76"/>
      <c r="EP31" s="76"/>
      <c r="EQ31" s="76"/>
      <c r="ER31" s="76"/>
      <c r="ES31" s="77"/>
      <c r="ET31" s="74">
        <f t="shared" si="1"/>
        <v>-39072.92</v>
      </c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8"/>
    </row>
    <row r="32" spans="1:166" ht="72.900000000000006" customHeight="1" x14ac:dyDescent="0.25">
      <c r="A32" s="80" t="s">
        <v>147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1"/>
      <c r="AN32" s="70"/>
      <c r="AO32" s="71"/>
      <c r="AP32" s="71"/>
      <c r="AQ32" s="71"/>
      <c r="AR32" s="71"/>
      <c r="AS32" s="71"/>
      <c r="AT32" s="71" t="s">
        <v>148</v>
      </c>
      <c r="AU32" s="71"/>
      <c r="AV32" s="71"/>
      <c r="AW32" s="71"/>
      <c r="AX32" s="71"/>
      <c r="AY32" s="71"/>
      <c r="AZ32" s="71"/>
      <c r="BA32" s="71"/>
      <c r="BB32" s="71"/>
      <c r="BC32" s="72"/>
      <c r="BD32" s="24"/>
      <c r="BE32" s="24"/>
      <c r="BF32" s="24"/>
      <c r="BG32" s="24"/>
      <c r="BH32" s="24"/>
      <c r="BI32" s="73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>
        <v>292.06</v>
      </c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4"/>
      <c r="EB32" s="74"/>
      <c r="EC32" s="74"/>
      <c r="ED32" s="74"/>
      <c r="EE32" s="75">
        <f t="shared" si="0"/>
        <v>292.06</v>
      </c>
      <c r="EF32" s="76"/>
      <c r="EG32" s="76"/>
      <c r="EH32" s="76"/>
      <c r="EI32" s="76"/>
      <c r="EJ32" s="76"/>
      <c r="EK32" s="76"/>
      <c r="EL32" s="76"/>
      <c r="EM32" s="76"/>
      <c r="EN32" s="76"/>
      <c r="EO32" s="76"/>
      <c r="EP32" s="76"/>
      <c r="EQ32" s="76"/>
      <c r="ER32" s="76"/>
      <c r="ES32" s="77"/>
      <c r="ET32" s="74">
        <f t="shared" si="1"/>
        <v>-292.06</v>
      </c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8"/>
    </row>
    <row r="33" spans="1:166" ht="48.6" customHeight="1" x14ac:dyDescent="0.25">
      <c r="A33" s="80" t="s">
        <v>149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1"/>
      <c r="AN33" s="70"/>
      <c r="AO33" s="71"/>
      <c r="AP33" s="71"/>
      <c r="AQ33" s="71"/>
      <c r="AR33" s="71"/>
      <c r="AS33" s="71"/>
      <c r="AT33" s="71" t="s">
        <v>150</v>
      </c>
      <c r="AU33" s="71"/>
      <c r="AV33" s="71"/>
      <c r="AW33" s="71"/>
      <c r="AX33" s="71"/>
      <c r="AY33" s="71"/>
      <c r="AZ33" s="71"/>
      <c r="BA33" s="71"/>
      <c r="BB33" s="71"/>
      <c r="BC33" s="72"/>
      <c r="BD33" s="24"/>
      <c r="BE33" s="24"/>
      <c r="BF33" s="24"/>
      <c r="BG33" s="24"/>
      <c r="BH33" s="24"/>
      <c r="BI33" s="73"/>
      <c r="BJ33" s="74">
        <v>27000</v>
      </c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74"/>
      <c r="DH33" s="74"/>
      <c r="DI33" s="74"/>
      <c r="DJ33" s="74"/>
      <c r="DK33" s="74"/>
      <c r="DL33" s="74"/>
      <c r="DM33" s="74"/>
      <c r="DN33" s="74"/>
      <c r="DO33" s="74"/>
      <c r="DP33" s="74"/>
      <c r="DQ33" s="74"/>
      <c r="DR33" s="74"/>
      <c r="DS33" s="74"/>
      <c r="DT33" s="74"/>
      <c r="DU33" s="74"/>
      <c r="DV33" s="74"/>
      <c r="DW33" s="74"/>
      <c r="DX33" s="74"/>
      <c r="DY33" s="74"/>
      <c r="DZ33" s="74"/>
      <c r="EA33" s="74"/>
      <c r="EB33" s="74"/>
      <c r="EC33" s="74"/>
      <c r="ED33" s="74"/>
      <c r="EE33" s="75">
        <f t="shared" si="0"/>
        <v>0</v>
      </c>
      <c r="EF33" s="76"/>
      <c r="EG33" s="76"/>
      <c r="EH33" s="76"/>
      <c r="EI33" s="76"/>
      <c r="EJ33" s="76"/>
      <c r="EK33" s="76"/>
      <c r="EL33" s="76"/>
      <c r="EM33" s="76"/>
      <c r="EN33" s="76"/>
      <c r="EO33" s="76"/>
      <c r="EP33" s="76"/>
      <c r="EQ33" s="76"/>
      <c r="ER33" s="76"/>
      <c r="ES33" s="77"/>
      <c r="ET33" s="74">
        <f t="shared" si="1"/>
        <v>27000</v>
      </c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8"/>
    </row>
    <row r="34" spans="1:166" ht="85.05" customHeight="1" x14ac:dyDescent="0.25">
      <c r="A34" s="80" t="s">
        <v>151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1"/>
      <c r="AN34" s="70"/>
      <c r="AO34" s="71"/>
      <c r="AP34" s="71"/>
      <c r="AQ34" s="71"/>
      <c r="AR34" s="71"/>
      <c r="AS34" s="71"/>
      <c r="AT34" s="71" t="s">
        <v>152</v>
      </c>
      <c r="AU34" s="71"/>
      <c r="AV34" s="71"/>
      <c r="AW34" s="71"/>
      <c r="AX34" s="71"/>
      <c r="AY34" s="71"/>
      <c r="AZ34" s="71"/>
      <c r="BA34" s="71"/>
      <c r="BB34" s="71"/>
      <c r="BC34" s="72"/>
      <c r="BD34" s="24"/>
      <c r="BE34" s="24"/>
      <c r="BF34" s="24"/>
      <c r="BG34" s="24"/>
      <c r="BH34" s="24"/>
      <c r="BI34" s="73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>
        <v>46977</v>
      </c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5">
        <f t="shared" si="0"/>
        <v>46977</v>
      </c>
      <c r="EF34" s="76"/>
      <c r="EG34" s="76"/>
      <c r="EH34" s="76"/>
      <c r="EI34" s="76"/>
      <c r="EJ34" s="76"/>
      <c r="EK34" s="76"/>
      <c r="EL34" s="76"/>
      <c r="EM34" s="76"/>
      <c r="EN34" s="76"/>
      <c r="EO34" s="76"/>
      <c r="EP34" s="76"/>
      <c r="EQ34" s="76"/>
      <c r="ER34" s="76"/>
      <c r="ES34" s="77"/>
      <c r="ET34" s="74">
        <f t="shared" si="1"/>
        <v>-46977</v>
      </c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8"/>
    </row>
    <row r="35" spans="1:166" ht="48.6" customHeight="1" x14ac:dyDescent="0.25">
      <c r="A35" s="80" t="s">
        <v>153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1"/>
      <c r="AN35" s="70"/>
      <c r="AO35" s="71"/>
      <c r="AP35" s="71"/>
      <c r="AQ35" s="71"/>
      <c r="AR35" s="71"/>
      <c r="AS35" s="71"/>
      <c r="AT35" s="71" t="s">
        <v>154</v>
      </c>
      <c r="AU35" s="71"/>
      <c r="AV35" s="71"/>
      <c r="AW35" s="71"/>
      <c r="AX35" s="71"/>
      <c r="AY35" s="71"/>
      <c r="AZ35" s="71"/>
      <c r="BA35" s="71"/>
      <c r="BB35" s="71"/>
      <c r="BC35" s="72"/>
      <c r="BD35" s="24"/>
      <c r="BE35" s="24"/>
      <c r="BF35" s="24"/>
      <c r="BG35" s="24"/>
      <c r="BH35" s="24"/>
      <c r="BI35" s="73"/>
      <c r="BJ35" s="74">
        <v>183000</v>
      </c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5">
        <f t="shared" si="0"/>
        <v>0</v>
      </c>
      <c r="EF35" s="76"/>
      <c r="EG35" s="76"/>
      <c r="EH35" s="76"/>
      <c r="EI35" s="76"/>
      <c r="EJ35" s="76"/>
      <c r="EK35" s="76"/>
      <c r="EL35" s="76"/>
      <c r="EM35" s="76"/>
      <c r="EN35" s="76"/>
      <c r="EO35" s="76"/>
      <c r="EP35" s="76"/>
      <c r="EQ35" s="76"/>
      <c r="ER35" s="76"/>
      <c r="ES35" s="77"/>
      <c r="ET35" s="74">
        <f t="shared" si="1"/>
        <v>183000</v>
      </c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8"/>
    </row>
    <row r="36" spans="1:166" ht="85.05" customHeight="1" x14ac:dyDescent="0.25">
      <c r="A36" s="80" t="s">
        <v>155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1"/>
      <c r="AN36" s="70"/>
      <c r="AO36" s="71"/>
      <c r="AP36" s="71"/>
      <c r="AQ36" s="71"/>
      <c r="AR36" s="71"/>
      <c r="AS36" s="71"/>
      <c r="AT36" s="71" t="s">
        <v>156</v>
      </c>
      <c r="AU36" s="71"/>
      <c r="AV36" s="71"/>
      <c r="AW36" s="71"/>
      <c r="AX36" s="71"/>
      <c r="AY36" s="71"/>
      <c r="AZ36" s="71"/>
      <c r="BA36" s="71"/>
      <c r="BB36" s="71"/>
      <c r="BC36" s="72"/>
      <c r="BD36" s="24"/>
      <c r="BE36" s="24"/>
      <c r="BF36" s="24"/>
      <c r="BG36" s="24"/>
      <c r="BH36" s="24"/>
      <c r="BI36" s="73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>
        <v>181461</v>
      </c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74"/>
      <c r="DH36" s="74"/>
      <c r="DI36" s="74"/>
      <c r="DJ36" s="74"/>
      <c r="DK36" s="74"/>
      <c r="DL36" s="74"/>
      <c r="DM36" s="74"/>
      <c r="DN36" s="74"/>
      <c r="DO36" s="74"/>
      <c r="DP36" s="74"/>
      <c r="DQ36" s="74"/>
      <c r="DR36" s="74"/>
      <c r="DS36" s="74"/>
      <c r="DT36" s="74"/>
      <c r="DU36" s="74"/>
      <c r="DV36" s="74"/>
      <c r="DW36" s="74"/>
      <c r="DX36" s="74"/>
      <c r="DY36" s="74"/>
      <c r="DZ36" s="74"/>
      <c r="EA36" s="74"/>
      <c r="EB36" s="74"/>
      <c r="EC36" s="74"/>
      <c r="ED36" s="74"/>
      <c r="EE36" s="75">
        <f t="shared" si="0"/>
        <v>181461</v>
      </c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7"/>
      <c r="ET36" s="74">
        <f t="shared" si="1"/>
        <v>-181461</v>
      </c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8"/>
    </row>
    <row r="37" spans="1:166" ht="60.75" customHeight="1" x14ac:dyDescent="0.25">
      <c r="A37" s="80" t="s">
        <v>157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1"/>
      <c r="AN37" s="70"/>
      <c r="AO37" s="71"/>
      <c r="AP37" s="71"/>
      <c r="AQ37" s="71"/>
      <c r="AR37" s="71"/>
      <c r="AS37" s="71"/>
      <c r="AT37" s="71" t="s">
        <v>158</v>
      </c>
      <c r="AU37" s="71"/>
      <c r="AV37" s="71"/>
      <c r="AW37" s="71"/>
      <c r="AX37" s="71"/>
      <c r="AY37" s="71"/>
      <c r="AZ37" s="71"/>
      <c r="BA37" s="71"/>
      <c r="BB37" s="71"/>
      <c r="BC37" s="72"/>
      <c r="BD37" s="24"/>
      <c r="BE37" s="24"/>
      <c r="BF37" s="24"/>
      <c r="BG37" s="24"/>
      <c r="BH37" s="24"/>
      <c r="BI37" s="73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>
        <v>726.47</v>
      </c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  <c r="DK37" s="74"/>
      <c r="DL37" s="74"/>
      <c r="DM37" s="74"/>
      <c r="DN37" s="74"/>
      <c r="DO37" s="74"/>
      <c r="DP37" s="74"/>
      <c r="DQ37" s="74"/>
      <c r="DR37" s="74"/>
      <c r="DS37" s="74"/>
      <c r="DT37" s="74"/>
      <c r="DU37" s="74"/>
      <c r="DV37" s="74"/>
      <c r="DW37" s="74"/>
      <c r="DX37" s="74"/>
      <c r="DY37" s="74"/>
      <c r="DZ37" s="74"/>
      <c r="EA37" s="74"/>
      <c r="EB37" s="74"/>
      <c r="EC37" s="74"/>
      <c r="ED37" s="74"/>
      <c r="EE37" s="75">
        <f t="shared" si="0"/>
        <v>726.47</v>
      </c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7"/>
      <c r="ET37" s="74">
        <f t="shared" si="1"/>
        <v>-726.47</v>
      </c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8"/>
    </row>
    <row r="38" spans="1:166" ht="85.05" customHeight="1" x14ac:dyDescent="0.25">
      <c r="A38" s="80" t="s">
        <v>159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1"/>
      <c r="AN38" s="70"/>
      <c r="AO38" s="71"/>
      <c r="AP38" s="71"/>
      <c r="AQ38" s="71"/>
      <c r="AR38" s="71"/>
      <c r="AS38" s="71"/>
      <c r="AT38" s="71" t="s">
        <v>160</v>
      </c>
      <c r="AU38" s="71"/>
      <c r="AV38" s="71"/>
      <c r="AW38" s="71"/>
      <c r="AX38" s="71"/>
      <c r="AY38" s="71"/>
      <c r="AZ38" s="71"/>
      <c r="BA38" s="71"/>
      <c r="BB38" s="71"/>
      <c r="BC38" s="72"/>
      <c r="BD38" s="24"/>
      <c r="BE38" s="24"/>
      <c r="BF38" s="24"/>
      <c r="BG38" s="24"/>
      <c r="BH38" s="24"/>
      <c r="BI38" s="73"/>
      <c r="BJ38" s="74"/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>
        <v>2628.64</v>
      </c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74"/>
      <c r="DD38" s="74"/>
      <c r="DE38" s="74"/>
      <c r="DF38" s="74"/>
      <c r="DG38" s="74"/>
      <c r="DH38" s="74"/>
      <c r="DI38" s="74"/>
      <c r="DJ38" s="74"/>
      <c r="DK38" s="74"/>
      <c r="DL38" s="74"/>
      <c r="DM38" s="74"/>
      <c r="DN38" s="74"/>
      <c r="DO38" s="74"/>
      <c r="DP38" s="74"/>
      <c r="DQ38" s="74"/>
      <c r="DR38" s="74"/>
      <c r="DS38" s="74"/>
      <c r="DT38" s="74"/>
      <c r="DU38" s="74"/>
      <c r="DV38" s="74"/>
      <c r="DW38" s="74"/>
      <c r="DX38" s="74"/>
      <c r="DY38" s="74"/>
      <c r="DZ38" s="74"/>
      <c r="EA38" s="74"/>
      <c r="EB38" s="74"/>
      <c r="EC38" s="74"/>
      <c r="ED38" s="74"/>
      <c r="EE38" s="75">
        <f t="shared" si="0"/>
        <v>2628.64</v>
      </c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7"/>
      <c r="ET38" s="74">
        <f t="shared" si="1"/>
        <v>-2628.64</v>
      </c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8"/>
    </row>
    <row r="39" spans="1:166" ht="36.450000000000003" customHeight="1" x14ac:dyDescent="0.25">
      <c r="A39" s="80" t="s">
        <v>161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1"/>
      <c r="AN39" s="70"/>
      <c r="AO39" s="71"/>
      <c r="AP39" s="71"/>
      <c r="AQ39" s="71"/>
      <c r="AR39" s="71"/>
      <c r="AS39" s="71"/>
      <c r="AT39" s="71" t="s">
        <v>162</v>
      </c>
      <c r="AU39" s="71"/>
      <c r="AV39" s="71"/>
      <c r="AW39" s="71"/>
      <c r="AX39" s="71"/>
      <c r="AY39" s="71"/>
      <c r="AZ39" s="71"/>
      <c r="BA39" s="71"/>
      <c r="BB39" s="71"/>
      <c r="BC39" s="72"/>
      <c r="BD39" s="24"/>
      <c r="BE39" s="24"/>
      <c r="BF39" s="24"/>
      <c r="BG39" s="24"/>
      <c r="BH39" s="24"/>
      <c r="BI39" s="73"/>
      <c r="BJ39" s="74">
        <v>231000</v>
      </c>
      <c r="BK39" s="74"/>
      <c r="BL39" s="74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4"/>
      <c r="CA39" s="74"/>
      <c r="CB39" s="74"/>
      <c r="CC39" s="74"/>
      <c r="CD39" s="74"/>
      <c r="CE39" s="74"/>
      <c r="CF39" s="74">
        <v>231000</v>
      </c>
      <c r="CG39" s="74"/>
      <c r="CH39" s="74"/>
      <c r="CI39" s="74"/>
      <c r="CJ39" s="74"/>
      <c r="CK39" s="74"/>
      <c r="CL39" s="74"/>
      <c r="CM39" s="74"/>
      <c r="CN39" s="74"/>
      <c r="CO39" s="74"/>
      <c r="CP39" s="74"/>
      <c r="CQ39" s="74"/>
      <c r="CR39" s="74"/>
      <c r="CS39" s="74"/>
      <c r="CT39" s="74"/>
      <c r="CU39" s="74"/>
      <c r="CV39" s="74"/>
      <c r="CW39" s="74"/>
      <c r="CX39" s="74"/>
      <c r="CY39" s="74"/>
      <c r="CZ39" s="74"/>
      <c r="DA39" s="74"/>
      <c r="DB39" s="74"/>
      <c r="DC39" s="74"/>
      <c r="DD39" s="74"/>
      <c r="DE39" s="74"/>
      <c r="DF39" s="74"/>
      <c r="DG39" s="74"/>
      <c r="DH39" s="74"/>
      <c r="DI39" s="74"/>
      <c r="DJ39" s="74"/>
      <c r="DK39" s="74"/>
      <c r="DL39" s="74"/>
      <c r="DM39" s="74"/>
      <c r="DN39" s="74"/>
      <c r="DO39" s="74"/>
      <c r="DP39" s="74"/>
      <c r="DQ39" s="74"/>
      <c r="DR39" s="74"/>
      <c r="DS39" s="74"/>
      <c r="DT39" s="74"/>
      <c r="DU39" s="74"/>
      <c r="DV39" s="74"/>
      <c r="DW39" s="74"/>
      <c r="DX39" s="74"/>
      <c r="DY39" s="74"/>
      <c r="DZ39" s="74"/>
      <c r="EA39" s="74"/>
      <c r="EB39" s="74"/>
      <c r="EC39" s="74"/>
      <c r="ED39" s="74"/>
      <c r="EE39" s="75">
        <f t="shared" si="0"/>
        <v>231000</v>
      </c>
      <c r="EF39" s="76"/>
      <c r="EG39" s="76"/>
      <c r="EH39" s="76"/>
      <c r="EI39" s="76"/>
      <c r="EJ39" s="76"/>
      <c r="EK39" s="76"/>
      <c r="EL39" s="76"/>
      <c r="EM39" s="76"/>
      <c r="EN39" s="76"/>
      <c r="EO39" s="76"/>
      <c r="EP39" s="76"/>
      <c r="EQ39" s="76"/>
      <c r="ER39" s="76"/>
      <c r="ES39" s="77"/>
      <c r="ET39" s="74">
        <f t="shared" si="1"/>
        <v>0</v>
      </c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8"/>
    </row>
    <row r="40" spans="1:166" ht="36.450000000000003" customHeight="1" x14ac:dyDescent="0.25">
      <c r="A40" s="80" t="s">
        <v>163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1"/>
      <c r="AN40" s="70"/>
      <c r="AO40" s="71"/>
      <c r="AP40" s="71"/>
      <c r="AQ40" s="71"/>
      <c r="AR40" s="71"/>
      <c r="AS40" s="71"/>
      <c r="AT40" s="71" t="s">
        <v>164</v>
      </c>
      <c r="AU40" s="71"/>
      <c r="AV40" s="71"/>
      <c r="AW40" s="71"/>
      <c r="AX40" s="71"/>
      <c r="AY40" s="71"/>
      <c r="AZ40" s="71"/>
      <c r="BA40" s="71"/>
      <c r="BB40" s="71"/>
      <c r="BC40" s="72"/>
      <c r="BD40" s="24"/>
      <c r="BE40" s="24"/>
      <c r="BF40" s="24"/>
      <c r="BG40" s="24"/>
      <c r="BH40" s="24"/>
      <c r="BI40" s="73"/>
      <c r="BJ40" s="74">
        <v>1045400</v>
      </c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>
        <v>1045400</v>
      </c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4"/>
      <c r="CS40" s="74"/>
      <c r="CT40" s="74"/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4"/>
      <c r="DF40" s="74"/>
      <c r="DG40" s="74"/>
      <c r="DH40" s="74"/>
      <c r="DI40" s="74"/>
      <c r="DJ40" s="74"/>
      <c r="DK40" s="74"/>
      <c r="DL40" s="74"/>
      <c r="DM40" s="74"/>
      <c r="DN40" s="74"/>
      <c r="DO40" s="74"/>
      <c r="DP40" s="74"/>
      <c r="DQ40" s="74"/>
      <c r="DR40" s="74"/>
      <c r="DS40" s="74"/>
      <c r="DT40" s="74"/>
      <c r="DU40" s="74"/>
      <c r="DV40" s="74"/>
      <c r="DW40" s="74"/>
      <c r="DX40" s="74"/>
      <c r="DY40" s="74"/>
      <c r="DZ40" s="74"/>
      <c r="EA40" s="74"/>
      <c r="EB40" s="74"/>
      <c r="EC40" s="74"/>
      <c r="ED40" s="74"/>
      <c r="EE40" s="75">
        <f t="shared" si="0"/>
        <v>1045400</v>
      </c>
      <c r="EF40" s="76"/>
      <c r="EG40" s="76"/>
      <c r="EH40" s="76"/>
      <c r="EI40" s="76"/>
      <c r="EJ40" s="76"/>
      <c r="EK40" s="76"/>
      <c r="EL40" s="76"/>
      <c r="EM40" s="76"/>
      <c r="EN40" s="76"/>
      <c r="EO40" s="76"/>
      <c r="EP40" s="76"/>
      <c r="EQ40" s="76"/>
      <c r="ER40" s="76"/>
      <c r="ES40" s="77"/>
      <c r="ET40" s="74">
        <f t="shared" si="1"/>
        <v>0</v>
      </c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8"/>
    </row>
    <row r="41" spans="1:166" ht="36.450000000000003" customHeight="1" x14ac:dyDescent="0.25">
      <c r="A41" s="80" t="s">
        <v>165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1"/>
      <c r="AN41" s="70"/>
      <c r="AO41" s="71"/>
      <c r="AP41" s="71"/>
      <c r="AQ41" s="71"/>
      <c r="AR41" s="71"/>
      <c r="AS41" s="71"/>
      <c r="AT41" s="71" t="s">
        <v>166</v>
      </c>
      <c r="AU41" s="71"/>
      <c r="AV41" s="71"/>
      <c r="AW41" s="71"/>
      <c r="AX41" s="71"/>
      <c r="AY41" s="71"/>
      <c r="AZ41" s="71"/>
      <c r="BA41" s="71"/>
      <c r="BB41" s="71"/>
      <c r="BC41" s="72"/>
      <c r="BD41" s="24"/>
      <c r="BE41" s="24"/>
      <c r="BF41" s="24"/>
      <c r="BG41" s="24"/>
      <c r="BH41" s="24"/>
      <c r="BI41" s="73"/>
      <c r="BJ41" s="74">
        <v>910558.49</v>
      </c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4"/>
      <c r="CA41" s="74"/>
      <c r="CB41" s="74"/>
      <c r="CC41" s="74"/>
      <c r="CD41" s="74"/>
      <c r="CE41" s="74"/>
      <c r="CF41" s="74">
        <v>910558.49</v>
      </c>
      <c r="CG41" s="74"/>
      <c r="CH41" s="74"/>
      <c r="CI41" s="74"/>
      <c r="CJ41" s="74"/>
      <c r="CK41" s="74"/>
      <c r="CL41" s="74"/>
      <c r="CM41" s="74"/>
      <c r="CN41" s="74"/>
      <c r="CO41" s="74"/>
      <c r="CP41" s="74"/>
      <c r="CQ41" s="74"/>
      <c r="CR41" s="74"/>
      <c r="CS41" s="74"/>
      <c r="CT41" s="74"/>
      <c r="CU41" s="74"/>
      <c r="CV41" s="74"/>
      <c r="CW41" s="74"/>
      <c r="CX41" s="74"/>
      <c r="CY41" s="74"/>
      <c r="CZ41" s="74"/>
      <c r="DA41" s="74"/>
      <c r="DB41" s="74"/>
      <c r="DC41" s="74"/>
      <c r="DD41" s="74"/>
      <c r="DE41" s="74"/>
      <c r="DF41" s="74"/>
      <c r="DG41" s="74"/>
      <c r="DH41" s="74"/>
      <c r="DI41" s="74"/>
      <c r="DJ41" s="74"/>
      <c r="DK41" s="74"/>
      <c r="DL41" s="74"/>
      <c r="DM41" s="74"/>
      <c r="DN41" s="74"/>
      <c r="DO41" s="74"/>
      <c r="DP41" s="74"/>
      <c r="DQ41" s="74"/>
      <c r="DR41" s="74"/>
      <c r="DS41" s="74"/>
      <c r="DT41" s="74"/>
      <c r="DU41" s="74"/>
      <c r="DV41" s="74"/>
      <c r="DW41" s="74"/>
      <c r="DX41" s="74"/>
      <c r="DY41" s="74"/>
      <c r="DZ41" s="74"/>
      <c r="EA41" s="74"/>
      <c r="EB41" s="74"/>
      <c r="EC41" s="74"/>
      <c r="ED41" s="74"/>
      <c r="EE41" s="75">
        <f t="shared" si="0"/>
        <v>910558.49</v>
      </c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7"/>
      <c r="ET41" s="74">
        <f t="shared" si="1"/>
        <v>0</v>
      </c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8"/>
    </row>
    <row r="42" spans="1:166" ht="48.6" customHeight="1" x14ac:dyDescent="0.25">
      <c r="A42" s="80" t="s">
        <v>167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1"/>
      <c r="AN42" s="70"/>
      <c r="AO42" s="71"/>
      <c r="AP42" s="71"/>
      <c r="AQ42" s="71"/>
      <c r="AR42" s="71"/>
      <c r="AS42" s="71"/>
      <c r="AT42" s="71" t="s">
        <v>168</v>
      </c>
      <c r="AU42" s="71"/>
      <c r="AV42" s="71"/>
      <c r="AW42" s="71"/>
      <c r="AX42" s="71"/>
      <c r="AY42" s="71"/>
      <c r="AZ42" s="71"/>
      <c r="BA42" s="71"/>
      <c r="BB42" s="71"/>
      <c r="BC42" s="72"/>
      <c r="BD42" s="24"/>
      <c r="BE42" s="24"/>
      <c r="BF42" s="24"/>
      <c r="BG42" s="24"/>
      <c r="BH42" s="24"/>
      <c r="BI42" s="73"/>
      <c r="BJ42" s="74">
        <v>97400</v>
      </c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>
        <v>97400</v>
      </c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B42" s="74"/>
      <c r="DC42" s="74"/>
      <c r="DD42" s="74"/>
      <c r="DE42" s="74"/>
      <c r="DF42" s="74"/>
      <c r="DG42" s="74"/>
      <c r="DH42" s="74"/>
      <c r="DI42" s="74"/>
      <c r="DJ42" s="74"/>
      <c r="DK42" s="74"/>
      <c r="DL42" s="74"/>
      <c r="DM42" s="74"/>
      <c r="DN42" s="74"/>
      <c r="DO42" s="74"/>
      <c r="DP42" s="74"/>
      <c r="DQ42" s="74"/>
      <c r="DR42" s="74"/>
      <c r="DS42" s="74"/>
      <c r="DT42" s="74"/>
      <c r="DU42" s="74"/>
      <c r="DV42" s="74"/>
      <c r="DW42" s="74"/>
      <c r="DX42" s="74"/>
      <c r="DY42" s="74"/>
      <c r="DZ42" s="74"/>
      <c r="EA42" s="74"/>
      <c r="EB42" s="74"/>
      <c r="EC42" s="74"/>
      <c r="ED42" s="74"/>
      <c r="EE42" s="75">
        <f t="shared" si="0"/>
        <v>97400</v>
      </c>
      <c r="EF42" s="76"/>
      <c r="EG42" s="76"/>
      <c r="EH42" s="76"/>
      <c r="EI42" s="76"/>
      <c r="EJ42" s="76"/>
      <c r="EK42" s="76"/>
      <c r="EL42" s="76"/>
      <c r="EM42" s="76"/>
      <c r="EN42" s="76"/>
      <c r="EO42" s="76"/>
      <c r="EP42" s="76"/>
      <c r="EQ42" s="76"/>
      <c r="ER42" s="76"/>
      <c r="ES42" s="77"/>
      <c r="ET42" s="74">
        <f t="shared" si="1"/>
        <v>0</v>
      </c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8"/>
    </row>
    <row r="43" spans="1:166" ht="72.900000000000006" customHeight="1" x14ac:dyDescent="0.25">
      <c r="A43" s="80" t="s">
        <v>169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1"/>
      <c r="AN43" s="70"/>
      <c r="AO43" s="71"/>
      <c r="AP43" s="71"/>
      <c r="AQ43" s="71"/>
      <c r="AR43" s="71"/>
      <c r="AS43" s="71"/>
      <c r="AT43" s="71" t="s">
        <v>170</v>
      </c>
      <c r="AU43" s="71"/>
      <c r="AV43" s="71"/>
      <c r="AW43" s="71"/>
      <c r="AX43" s="71"/>
      <c r="AY43" s="71"/>
      <c r="AZ43" s="71"/>
      <c r="BA43" s="71"/>
      <c r="BB43" s="71"/>
      <c r="BC43" s="72"/>
      <c r="BD43" s="24"/>
      <c r="BE43" s="24"/>
      <c r="BF43" s="24"/>
      <c r="BG43" s="24"/>
      <c r="BH43" s="24"/>
      <c r="BI43" s="73"/>
      <c r="BJ43" s="74">
        <v>1814664.23</v>
      </c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>
        <v>1814664.23</v>
      </c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  <c r="DJ43" s="74"/>
      <c r="DK43" s="74"/>
      <c r="DL43" s="74"/>
      <c r="DM43" s="74"/>
      <c r="DN43" s="74"/>
      <c r="DO43" s="74"/>
      <c r="DP43" s="74"/>
      <c r="DQ43" s="74"/>
      <c r="DR43" s="74"/>
      <c r="DS43" s="74"/>
      <c r="DT43" s="74"/>
      <c r="DU43" s="74"/>
      <c r="DV43" s="74"/>
      <c r="DW43" s="74"/>
      <c r="DX43" s="74"/>
      <c r="DY43" s="74"/>
      <c r="DZ43" s="74"/>
      <c r="EA43" s="74"/>
      <c r="EB43" s="74"/>
      <c r="EC43" s="74"/>
      <c r="ED43" s="74"/>
      <c r="EE43" s="75">
        <f t="shared" si="0"/>
        <v>1814664.23</v>
      </c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7"/>
      <c r="ET43" s="74">
        <f t="shared" si="1"/>
        <v>0</v>
      </c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8"/>
    </row>
    <row r="44" spans="1:166" ht="15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</row>
    <row r="45" spans="1:166" ht="15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</row>
    <row r="46" spans="1:166" ht="15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</row>
    <row r="47" spans="1:166" ht="15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</row>
    <row r="48" spans="1:166" ht="15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</row>
    <row r="49" spans="1:166" ht="15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</row>
    <row r="50" spans="1:166" ht="15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</row>
    <row r="51" spans="1:166" ht="15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</row>
    <row r="52" spans="1:166" ht="15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</row>
    <row r="53" spans="1:166" ht="12.75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13" t="s">
        <v>4</v>
      </c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9" t="s">
        <v>171</v>
      </c>
    </row>
    <row r="54" spans="1:166" ht="12.75" customHeight="1" x14ac:dyDescent="0.25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83"/>
      <c r="CK54" s="83"/>
      <c r="CL54" s="83"/>
      <c r="CM54" s="83"/>
      <c r="CN54" s="83"/>
      <c r="CO54" s="83"/>
      <c r="CP54" s="83"/>
      <c r="CQ54" s="83"/>
      <c r="CR54" s="83"/>
      <c r="CS54" s="83"/>
      <c r="CT54" s="83"/>
      <c r="CU54" s="83"/>
      <c r="CV54" s="83"/>
      <c r="CW54" s="83"/>
      <c r="CX54" s="83"/>
      <c r="CY54" s="83"/>
      <c r="CZ54" s="83"/>
      <c r="DA54" s="83"/>
      <c r="DB54" s="83"/>
      <c r="DC54" s="83"/>
      <c r="DD54" s="83"/>
      <c r="DE54" s="83"/>
      <c r="DF54" s="83"/>
      <c r="DG54" s="83"/>
      <c r="DH54" s="83"/>
      <c r="DI54" s="83"/>
      <c r="DJ54" s="83"/>
      <c r="DK54" s="83"/>
      <c r="DL54" s="83"/>
      <c r="DM54" s="83"/>
      <c r="DN54" s="83"/>
      <c r="DO54" s="83"/>
      <c r="DP54" s="83"/>
      <c r="DQ54" s="83"/>
      <c r="DR54" s="83"/>
      <c r="DS54" s="83"/>
      <c r="DT54" s="83"/>
      <c r="DU54" s="83"/>
      <c r="DV54" s="83"/>
      <c r="DW54" s="83"/>
      <c r="DX54" s="83"/>
      <c r="DY54" s="83"/>
      <c r="DZ54" s="83"/>
      <c r="EA54" s="83"/>
      <c r="EB54" s="83"/>
      <c r="EC54" s="83"/>
      <c r="ED54" s="83"/>
      <c r="EE54" s="83"/>
      <c r="EF54" s="83"/>
      <c r="EG54" s="83"/>
      <c r="EH54" s="83"/>
      <c r="EI54" s="83"/>
      <c r="EJ54" s="83"/>
      <c r="EK54" s="83"/>
      <c r="EL54" s="83"/>
      <c r="EM54" s="83"/>
      <c r="EN54" s="83"/>
      <c r="EO54" s="83"/>
      <c r="EP54" s="83"/>
      <c r="EQ54" s="83"/>
      <c r="ER54" s="83"/>
      <c r="ES54" s="83"/>
      <c r="ET54" s="83"/>
      <c r="EU54" s="83"/>
      <c r="EV54" s="83"/>
      <c r="EW54" s="83"/>
      <c r="EX54" s="83"/>
      <c r="EY54" s="83"/>
      <c r="EZ54" s="83"/>
      <c r="FA54" s="83"/>
      <c r="FB54" s="83"/>
      <c r="FC54" s="83"/>
      <c r="FD54" s="83"/>
      <c r="FE54" s="83"/>
      <c r="FF54" s="83"/>
      <c r="FG54" s="83"/>
      <c r="FH54" s="83"/>
      <c r="FI54" s="83"/>
      <c r="FJ54" s="83"/>
    </row>
    <row r="55" spans="1:166" ht="24" customHeight="1" x14ac:dyDescent="0.25">
      <c r="A55" s="53" t="s">
        <v>5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4"/>
      <c r="AK55" s="57" t="s">
        <v>117</v>
      </c>
      <c r="AL55" s="53"/>
      <c r="AM55" s="53"/>
      <c r="AN55" s="53"/>
      <c r="AO55" s="53"/>
      <c r="AP55" s="54"/>
      <c r="AQ55" s="57" t="s">
        <v>172</v>
      </c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4"/>
      <c r="BC55" s="57" t="s">
        <v>173</v>
      </c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4"/>
      <c r="BU55" s="57" t="s">
        <v>174</v>
      </c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4"/>
      <c r="CH55" s="47" t="s">
        <v>120</v>
      </c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8"/>
      <c r="DK55" s="48"/>
      <c r="DL55" s="48"/>
      <c r="DM55" s="48"/>
      <c r="DN55" s="48"/>
      <c r="DO55" s="48"/>
      <c r="DP55" s="48"/>
      <c r="DQ55" s="48"/>
      <c r="DR55" s="48"/>
      <c r="DS55" s="48"/>
      <c r="DT55" s="48"/>
      <c r="DU55" s="48"/>
      <c r="DV55" s="48"/>
      <c r="DW55" s="48"/>
      <c r="DX55" s="48"/>
      <c r="DY55" s="48"/>
      <c r="DZ55" s="48"/>
      <c r="EA55" s="48"/>
      <c r="EB55" s="48"/>
      <c r="EC55" s="48"/>
      <c r="ED55" s="48"/>
      <c r="EE55" s="48"/>
      <c r="EF55" s="48"/>
      <c r="EG55" s="48"/>
      <c r="EH55" s="48"/>
      <c r="EI55" s="48"/>
      <c r="EJ55" s="49"/>
      <c r="EK55" s="47" t="s">
        <v>175</v>
      </c>
      <c r="EL55" s="48"/>
      <c r="EM55" s="48"/>
      <c r="EN55" s="48"/>
      <c r="EO55" s="48"/>
      <c r="EP55" s="48"/>
      <c r="EQ55" s="48"/>
      <c r="ER55" s="48"/>
      <c r="ES55" s="48"/>
      <c r="ET55" s="48"/>
      <c r="EU55" s="48"/>
      <c r="EV55" s="48"/>
      <c r="EW55" s="48"/>
      <c r="EX55" s="48"/>
      <c r="EY55" s="48"/>
      <c r="EZ55" s="48"/>
      <c r="FA55" s="48"/>
      <c r="FB55" s="48"/>
      <c r="FC55" s="48"/>
      <c r="FD55" s="48"/>
      <c r="FE55" s="48"/>
      <c r="FF55" s="48"/>
      <c r="FG55" s="48"/>
      <c r="FH55" s="48"/>
      <c r="FI55" s="48"/>
      <c r="FJ55" s="82"/>
    </row>
    <row r="56" spans="1:166" ht="78.75" customHeight="1" x14ac:dyDescent="0.25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6"/>
      <c r="AK56" s="58"/>
      <c r="AL56" s="55"/>
      <c r="AM56" s="55"/>
      <c r="AN56" s="55"/>
      <c r="AO56" s="55"/>
      <c r="AP56" s="56"/>
      <c r="AQ56" s="58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6"/>
      <c r="BC56" s="58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6"/>
      <c r="BU56" s="58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6"/>
      <c r="CH56" s="48" t="s">
        <v>176</v>
      </c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9"/>
      <c r="CX56" s="47" t="s">
        <v>15</v>
      </c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9"/>
      <c r="DK56" s="47" t="s">
        <v>16</v>
      </c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9"/>
      <c r="DX56" s="47" t="s">
        <v>17</v>
      </c>
      <c r="DY56" s="48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9"/>
      <c r="EK56" s="58" t="s">
        <v>177</v>
      </c>
      <c r="EL56" s="55"/>
      <c r="EM56" s="55"/>
      <c r="EN56" s="55"/>
      <c r="EO56" s="55"/>
      <c r="EP56" s="55"/>
      <c r="EQ56" s="55"/>
      <c r="ER56" s="55"/>
      <c r="ES56" s="55"/>
      <c r="ET56" s="55"/>
      <c r="EU56" s="55"/>
      <c r="EV56" s="55"/>
      <c r="EW56" s="56"/>
      <c r="EX56" s="47" t="s">
        <v>178</v>
      </c>
      <c r="EY56" s="48"/>
      <c r="EZ56" s="48"/>
      <c r="FA56" s="48"/>
      <c r="FB56" s="48"/>
      <c r="FC56" s="48"/>
      <c r="FD56" s="48"/>
      <c r="FE56" s="48"/>
      <c r="FF56" s="48"/>
      <c r="FG56" s="48"/>
      <c r="FH56" s="48"/>
      <c r="FI56" s="48"/>
      <c r="FJ56" s="82"/>
    </row>
    <row r="57" spans="1:166" ht="14.25" customHeight="1" x14ac:dyDescent="0.25">
      <c r="A57" s="51">
        <v>1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2"/>
      <c r="AK57" s="41">
        <v>2</v>
      </c>
      <c r="AL57" s="42"/>
      <c r="AM57" s="42"/>
      <c r="AN57" s="42"/>
      <c r="AO57" s="42"/>
      <c r="AP57" s="43"/>
      <c r="AQ57" s="41">
        <v>3</v>
      </c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3"/>
      <c r="BC57" s="41">
        <v>4</v>
      </c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3"/>
      <c r="BU57" s="41">
        <v>5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3"/>
      <c r="CH57" s="41">
        <v>6</v>
      </c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3"/>
      <c r="CX57" s="41">
        <v>7</v>
      </c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3"/>
      <c r="DK57" s="41">
        <v>8</v>
      </c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3"/>
      <c r="DX57" s="41">
        <v>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3"/>
      <c r="EK57" s="41">
        <v>10</v>
      </c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61">
        <v>11</v>
      </c>
      <c r="EY57" s="27"/>
      <c r="EZ57" s="27"/>
      <c r="FA57" s="27"/>
      <c r="FB57" s="27"/>
      <c r="FC57" s="27"/>
      <c r="FD57" s="27"/>
      <c r="FE57" s="27"/>
      <c r="FF57" s="27"/>
      <c r="FG57" s="27"/>
      <c r="FH57" s="27"/>
      <c r="FI57" s="27"/>
      <c r="FJ57" s="28"/>
    </row>
    <row r="58" spans="1:166" ht="15" customHeight="1" x14ac:dyDescent="0.25">
      <c r="A58" s="62" t="s">
        <v>33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3" t="s">
        <v>34</v>
      </c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7">
        <v>4613771.3</v>
      </c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>
        <v>4613771.3</v>
      </c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>
        <v>4574102.84</v>
      </c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>
        <f t="shared" ref="DX58:DX89" si="2">CH58+CX58+DK58</f>
        <v>4574102.84</v>
      </c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>
        <f t="shared" ref="EK58:EK89" si="3">BC58-DX58</f>
        <v>39668.459999999963</v>
      </c>
      <c r="EL58" s="67"/>
      <c r="EM58" s="67"/>
      <c r="EN58" s="67"/>
      <c r="EO58" s="67"/>
      <c r="EP58" s="67"/>
      <c r="EQ58" s="67"/>
      <c r="ER58" s="67"/>
      <c r="ES58" s="67"/>
      <c r="ET58" s="67"/>
      <c r="EU58" s="67"/>
      <c r="EV58" s="67"/>
      <c r="EW58" s="67"/>
      <c r="EX58" s="67">
        <f t="shared" ref="EX58:EX89" si="4">BU58-DX58</f>
        <v>39668.459999999963</v>
      </c>
      <c r="EY58" s="67"/>
      <c r="EZ58" s="67"/>
      <c r="FA58" s="67"/>
      <c r="FB58" s="67"/>
      <c r="FC58" s="67"/>
      <c r="FD58" s="67"/>
      <c r="FE58" s="67"/>
      <c r="FF58" s="67"/>
      <c r="FG58" s="67"/>
      <c r="FH58" s="67"/>
      <c r="FI58" s="67"/>
      <c r="FJ58" s="68"/>
    </row>
    <row r="59" spans="1:166" ht="15" customHeight="1" x14ac:dyDescent="0.25">
      <c r="A59" s="69" t="s">
        <v>124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70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4">
        <v>4613771.3</v>
      </c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4"/>
      <c r="BP59" s="74"/>
      <c r="BQ59" s="74"/>
      <c r="BR59" s="74"/>
      <c r="BS59" s="74"/>
      <c r="BT59" s="74"/>
      <c r="BU59" s="74">
        <v>4613771.3</v>
      </c>
      <c r="BV59" s="74"/>
      <c r="BW59" s="74"/>
      <c r="BX59" s="74"/>
      <c r="BY59" s="74"/>
      <c r="BZ59" s="74"/>
      <c r="CA59" s="74"/>
      <c r="CB59" s="74"/>
      <c r="CC59" s="74"/>
      <c r="CD59" s="74"/>
      <c r="CE59" s="74"/>
      <c r="CF59" s="74"/>
      <c r="CG59" s="74"/>
      <c r="CH59" s="74">
        <v>4574102.84</v>
      </c>
      <c r="CI59" s="74"/>
      <c r="CJ59" s="74"/>
      <c r="CK59" s="74"/>
      <c r="CL59" s="74"/>
      <c r="CM59" s="74"/>
      <c r="CN59" s="74"/>
      <c r="CO59" s="74"/>
      <c r="CP59" s="74"/>
      <c r="CQ59" s="74"/>
      <c r="CR59" s="74"/>
      <c r="CS59" s="74"/>
      <c r="CT59" s="74"/>
      <c r="CU59" s="74"/>
      <c r="CV59" s="74"/>
      <c r="CW59" s="74"/>
      <c r="CX59" s="74"/>
      <c r="CY59" s="74"/>
      <c r="CZ59" s="74"/>
      <c r="DA59" s="74"/>
      <c r="DB59" s="74"/>
      <c r="DC59" s="74"/>
      <c r="DD59" s="74"/>
      <c r="DE59" s="74"/>
      <c r="DF59" s="74"/>
      <c r="DG59" s="74"/>
      <c r="DH59" s="74"/>
      <c r="DI59" s="74"/>
      <c r="DJ59" s="74"/>
      <c r="DK59" s="74"/>
      <c r="DL59" s="74"/>
      <c r="DM59" s="74"/>
      <c r="DN59" s="74"/>
      <c r="DO59" s="74"/>
      <c r="DP59" s="74"/>
      <c r="DQ59" s="74"/>
      <c r="DR59" s="74"/>
      <c r="DS59" s="74"/>
      <c r="DT59" s="74"/>
      <c r="DU59" s="74"/>
      <c r="DV59" s="74"/>
      <c r="DW59" s="74"/>
      <c r="DX59" s="74">
        <f t="shared" si="2"/>
        <v>4574102.84</v>
      </c>
      <c r="DY59" s="74"/>
      <c r="DZ59" s="74"/>
      <c r="EA59" s="74"/>
      <c r="EB59" s="74"/>
      <c r="EC59" s="74"/>
      <c r="ED59" s="74"/>
      <c r="EE59" s="74"/>
      <c r="EF59" s="74"/>
      <c r="EG59" s="74"/>
      <c r="EH59" s="74"/>
      <c r="EI59" s="74"/>
      <c r="EJ59" s="74"/>
      <c r="EK59" s="74">
        <f t="shared" si="3"/>
        <v>39668.459999999963</v>
      </c>
      <c r="EL59" s="74"/>
      <c r="EM59" s="74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>
        <f t="shared" si="4"/>
        <v>39668.459999999963</v>
      </c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8"/>
    </row>
    <row r="60" spans="1:166" ht="13.2" x14ac:dyDescent="0.25">
      <c r="A60" s="80" t="s">
        <v>179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1"/>
      <c r="AK60" s="70"/>
      <c r="AL60" s="71"/>
      <c r="AM60" s="71"/>
      <c r="AN60" s="71"/>
      <c r="AO60" s="71"/>
      <c r="AP60" s="71"/>
      <c r="AQ60" s="71" t="s">
        <v>36</v>
      </c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4">
        <v>35376</v>
      </c>
      <c r="BD60" s="74"/>
      <c r="BE60" s="74"/>
      <c r="BF60" s="74"/>
      <c r="BG60" s="74"/>
      <c r="BH60" s="74"/>
      <c r="BI60" s="74"/>
      <c r="BJ60" s="74"/>
      <c r="BK60" s="74"/>
      <c r="BL60" s="74"/>
      <c r="BM60" s="74"/>
      <c r="BN60" s="74"/>
      <c r="BO60" s="74"/>
      <c r="BP60" s="74"/>
      <c r="BQ60" s="74"/>
      <c r="BR60" s="74"/>
      <c r="BS60" s="74"/>
      <c r="BT60" s="74"/>
      <c r="BU60" s="74">
        <v>35376</v>
      </c>
      <c r="BV60" s="74"/>
      <c r="BW60" s="74"/>
      <c r="BX60" s="74"/>
      <c r="BY60" s="74"/>
      <c r="BZ60" s="74"/>
      <c r="CA60" s="74"/>
      <c r="CB60" s="74"/>
      <c r="CC60" s="74"/>
      <c r="CD60" s="74"/>
      <c r="CE60" s="74"/>
      <c r="CF60" s="74"/>
      <c r="CG60" s="74"/>
      <c r="CH60" s="74">
        <v>35376</v>
      </c>
      <c r="CI60" s="74"/>
      <c r="CJ60" s="74"/>
      <c r="CK60" s="74"/>
      <c r="CL60" s="74"/>
      <c r="CM60" s="74"/>
      <c r="CN60" s="74"/>
      <c r="CO60" s="74"/>
      <c r="CP60" s="74"/>
      <c r="CQ60" s="74"/>
      <c r="CR60" s="74"/>
      <c r="CS60" s="74"/>
      <c r="CT60" s="74"/>
      <c r="CU60" s="74"/>
      <c r="CV60" s="74"/>
      <c r="CW60" s="74"/>
      <c r="CX60" s="74"/>
      <c r="CY60" s="74"/>
      <c r="CZ60" s="74"/>
      <c r="DA60" s="74"/>
      <c r="DB60" s="74"/>
      <c r="DC60" s="74"/>
      <c r="DD60" s="74"/>
      <c r="DE60" s="74"/>
      <c r="DF60" s="74"/>
      <c r="DG60" s="74"/>
      <c r="DH60" s="74"/>
      <c r="DI60" s="74"/>
      <c r="DJ60" s="74"/>
      <c r="DK60" s="74"/>
      <c r="DL60" s="74"/>
      <c r="DM60" s="74"/>
      <c r="DN60" s="74"/>
      <c r="DO60" s="74"/>
      <c r="DP60" s="74"/>
      <c r="DQ60" s="74"/>
      <c r="DR60" s="74"/>
      <c r="DS60" s="74"/>
      <c r="DT60" s="74"/>
      <c r="DU60" s="74"/>
      <c r="DV60" s="74"/>
      <c r="DW60" s="74"/>
      <c r="DX60" s="74">
        <f t="shared" si="2"/>
        <v>35376</v>
      </c>
      <c r="DY60" s="74"/>
      <c r="DZ60" s="74"/>
      <c r="EA60" s="74"/>
      <c r="EB60" s="74"/>
      <c r="EC60" s="74"/>
      <c r="ED60" s="74"/>
      <c r="EE60" s="74"/>
      <c r="EF60" s="74"/>
      <c r="EG60" s="74"/>
      <c r="EH60" s="74"/>
      <c r="EI60" s="74"/>
      <c r="EJ60" s="74"/>
      <c r="EK60" s="74">
        <f t="shared" si="3"/>
        <v>0</v>
      </c>
      <c r="EL60" s="74"/>
      <c r="EM60" s="74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>
        <f t="shared" si="4"/>
        <v>0</v>
      </c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8"/>
    </row>
    <row r="61" spans="1:166" ht="13.2" x14ac:dyDescent="0.25">
      <c r="A61" s="80" t="s">
        <v>179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1"/>
      <c r="AK61" s="70"/>
      <c r="AL61" s="71"/>
      <c r="AM61" s="71"/>
      <c r="AN61" s="71"/>
      <c r="AO61" s="71"/>
      <c r="AP61" s="71"/>
      <c r="AQ61" s="71" t="s">
        <v>37</v>
      </c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4">
        <v>35376</v>
      </c>
      <c r="BD61" s="74"/>
      <c r="BE61" s="74"/>
      <c r="BF61" s="74"/>
      <c r="BG61" s="74"/>
      <c r="BH61" s="74"/>
      <c r="BI61" s="74"/>
      <c r="BJ61" s="74"/>
      <c r="BK61" s="74"/>
      <c r="BL61" s="74"/>
      <c r="BM61" s="74"/>
      <c r="BN61" s="74"/>
      <c r="BO61" s="74"/>
      <c r="BP61" s="74"/>
      <c r="BQ61" s="74"/>
      <c r="BR61" s="74"/>
      <c r="BS61" s="74"/>
      <c r="BT61" s="74"/>
      <c r="BU61" s="74">
        <v>35376</v>
      </c>
      <c r="BV61" s="74"/>
      <c r="BW61" s="74"/>
      <c r="BX61" s="74"/>
      <c r="BY61" s="74"/>
      <c r="BZ61" s="74"/>
      <c r="CA61" s="74"/>
      <c r="CB61" s="74"/>
      <c r="CC61" s="74"/>
      <c r="CD61" s="74"/>
      <c r="CE61" s="74"/>
      <c r="CF61" s="74"/>
      <c r="CG61" s="74"/>
      <c r="CH61" s="74">
        <v>35376</v>
      </c>
      <c r="CI61" s="74"/>
      <c r="CJ61" s="74"/>
      <c r="CK61" s="74"/>
      <c r="CL61" s="74"/>
      <c r="CM61" s="74"/>
      <c r="CN61" s="74"/>
      <c r="CO61" s="74"/>
      <c r="CP61" s="74"/>
      <c r="CQ61" s="74"/>
      <c r="CR61" s="74"/>
      <c r="CS61" s="74"/>
      <c r="CT61" s="74"/>
      <c r="CU61" s="74"/>
      <c r="CV61" s="74"/>
      <c r="CW61" s="74"/>
      <c r="CX61" s="74"/>
      <c r="CY61" s="74"/>
      <c r="CZ61" s="74"/>
      <c r="DA61" s="74"/>
      <c r="DB61" s="74"/>
      <c r="DC61" s="74"/>
      <c r="DD61" s="74"/>
      <c r="DE61" s="74"/>
      <c r="DF61" s="74"/>
      <c r="DG61" s="74"/>
      <c r="DH61" s="74"/>
      <c r="DI61" s="74"/>
      <c r="DJ61" s="74"/>
      <c r="DK61" s="74"/>
      <c r="DL61" s="74"/>
      <c r="DM61" s="74"/>
      <c r="DN61" s="74"/>
      <c r="DO61" s="74"/>
      <c r="DP61" s="74"/>
      <c r="DQ61" s="74"/>
      <c r="DR61" s="74"/>
      <c r="DS61" s="74"/>
      <c r="DT61" s="74"/>
      <c r="DU61" s="74"/>
      <c r="DV61" s="74"/>
      <c r="DW61" s="74"/>
      <c r="DX61" s="74">
        <f t="shared" si="2"/>
        <v>35376</v>
      </c>
      <c r="DY61" s="74"/>
      <c r="DZ61" s="74"/>
      <c r="EA61" s="74"/>
      <c r="EB61" s="74"/>
      <c r="EC61" s="74"/>
      <c r="ED61" s="74"/>
      <c r="EE61" s="74"/>
      <c r="EF61" s="74"/>
      <c r="EG61" s="74"/>
      <c r="EH61" s="74"/>
      <c r="EI61" s="74"/>
      <c r="EJ61" s="74"/>
      <c r="EK61" s="74">
        <f t="shared" si="3"/>
        <v>0</v>
      </c>
      <c r="EL61" s="74"/>
      <c r="EM61" s="74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>
        <f t="shared" si="4"/>
        <v>0</v>
      </c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8"/>
    </row>
    <row r="62" spans="1:166" ht="13.2" x14ac:dyDescent="0.25">
      <c r="A62" s="80" t="s">
        <v>179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1"/>
      <c r="AK62" s="70"/>
      <c r="AL62" s="71"/>
      <c r="AM62" s="71"/>
      <c r="AN62" s="71"/>
      <c r="AO62" s="71"/>
      <c r="AP62" s="71"/>
      <c r="AQ62" s="71" t="s">
        <v>38</v>
      </c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4">
        <v>60793</v>
      </c>
      <c r="BD62" s="74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74"/>
      <c r="BR62" s="74"/>
      <c r="BS62" s="74"/>
      <c r="BT62" s="74"/>
      <c r="BU62" s="74">
        <v>60793</v>
      </c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>
        <v>60793</v>
      </c>
      <c r="CI62" s="74"/>
      <c r="CJ62" s="74"/>
      <c r="CK62" s="74"/>
      <c r="CL62" s="74"/>
      <c r="CM62" s="74"/>
      <c r="CN62" s="74"/>
      <c r="CO62" s="74"/>
      <c r="CP62" s="74"/>
      <c r="CQ62" s="74"/>
      <c r="CR62" s="74"/>
      <c r="CS62" s="74"/>
      <c r="CT62" s="74"/>
      <c r="CU62" s="74"/>
      <c r="CV62" s="74"/>
      <c r="CW62" s="74"/>
      <c r="CX62" s="74"/>
      <c r="CY62" s="74"/>
      <c r="CZ62" s="74"/>
      <c r="DA62" s="74"/>
      <c r="DB62" s="74"/>
      <c r="DC62" s="74"/>
      <c r="DD62" s="74"/>
      <c r="DE62" s="74"/>
      <c r="DF62" s="74"/>
      <c r="DG62" s="74"/>
      <c r="DH62" s="74"/>
      <c r="DI62" s="74"/>
      <c r="DJ62" s="74"/>
      <c r="DK62" s="74"/>
      <c r="DL62" s="74"/>
      <c r="DM62" s="74"/>
      <c r="DN62" s="74"/>
      <c r="DO62" s="74"/>
      <c r="DP62" s="74"/>
      <c r="DQ62" s="74"/>
      <c r="DR62" s="74"/>
      <c r="DS62" s="74"/>
      <c r="DT62" s="74"/>
      <c r="DU62" s="74"/>
      <c r="DV62" s="74"/>
      <c r="DW62" s="74"/>
      <c r="DX62" s="74">
        <f t="shared" si="2"/>
        <v>60793</v>
      </c>
      <c r="DY62" s="74"/>
      <c r="DZ62" s="74"/>
      <c r="EA62" s="74"/>
      <c r="EB62" s="74"/>
      <c r="EC62" s="74"/>
      <c r="ED62" s="74"/>
      <c r="EE62" s="74"/>
      <c r="EF62" s="74"/>
      <c r="EG62" s="74"/>
      <c r="EH62" s="74"/>
      <c r="EI62" s="74"/>
      <c r="EJ62" s="74"/>
      <c r="EK62" s="74">
        <f t="shared" si="3"/>
        <v>0</v>
      </c>
      <c r="EL62" s="74"/>
      <c r="EM62" s="74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>
        <f t="shared" si="4"/>
        <v>0</v>
      </c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8"/>
    </row>
    <row r="63" spans="1:166" ht="13.2" x14ac:dyDescent="0.25">
      <c r="A63" s="80" t="s">
        <v>179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1"/>
      <c r="AK63" s="70"/>
      <c r="AL63" s="71"/>
      <c r="AM63" s="71"/>
      <c r="AN63" s="71"/>
      <c r="AO63" s="71"/>
      <c r="AP63" s="71"/>
      <c r="AQ63" s="71" t="s">
        <v>39</v>
      </c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4">
        <v>266945.56</v>
      </c>
      <c r="BD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74"/>
      <c r="BR63" s="74"/>
      <c r="BS63" s="74"/>
      <c r="BT63" s="74"/>
      <c r="BU63" s="74">
        <v>266945.56</v>
      </c>
      <c r="BV63" s="74"/>
      <c r="BW63" s="74"/>
      <c r="BX63" s="74"/>
      <c r="BY63" s="74"/>
      <c r="BZ63" s="74"/>
      <c r="CA63" s="74"/>
      <c r="CB63" s="74"/>
      <c r="CC63" s="74"/>
      <c r="CD63" s="74"/>
      <c r="CE63" s="74"/>
      <c r="CF63" s="74"/>
      <c r="CG63" s="74"/>
      <c r="CH63" s="74">
        <v>266945.56</v>
      </c>
      <c r="CI63" s="74"/>
      <c r="CJ63" s="74"/>
      <c r="CK63" s="74"/>
      <c r="CL63" s="74"/>
      <c r="CM63" s="74"/>
      <c r="CN63" s="74"/>
      <c r="CO63" s="74"/>
      <c r="CP63" s="74"/>
      <c r="CQ63" s="74"/>
      <c r="CR63" s="74"/>
      <c r="CS63" s="74"/>
      <c r="CT63" s="74"/>
      <c r="CU63" s="74"/>
      <c r="CV63" s="74"/>
      <c r="CW63" s="74"/>
      <c r="CX63" s="74"/>
      <c r="CY63" s="74"/>
      <c r="CZ63" s="74"/>
      <c r="DA63" s="74"/>
      <c r="DB63" s="74"/>
      <c r="DC63" s="74"/>
      <c r="DD63" s="74"/>
      <c r="DE63" s="74"/>
      <c r="DF63" s="74"/>
      <c r="DG63" s="74"/>
      <c r="DH63" s="74"/>
      <c r="DI63" s="74"/>
      <c r="DJ63" s="74"/>
      <c r="DK63" s="74"/>
      <c r="DL63" s="74"/>
      <c r="DM63" s="74"/>
      <c r="DN63" s="74"/>
      <c r="DO63" s="74"/>
      <c r="DP63" s="74"/>
      <c r="DQ63" s="74"/>
      <c r="DR63" s="74"/>
      <c r="DS63" s="74"/>
      <c r="DT63" s="74"/>
      <c r="DU63" s="74"/>
      <c r="DV63" s="74"/>
      <c r="DW63" s="74"/>
      <c r="DX63" s="74">
        <f t="shared" si="2"/>
        <v>266945.56</v>
      </c>
      <c r="DY63" s="74"/>
      <c r="DZ63" s="74"/>
      <c r="EA63" s="74"/>
      <c r="EB63" s="74"/>
      <c r="EC63" s="74"/>
      <c r="ED63" s="74"/>
      <c r="EE63" s="74"/>
      <c r="EF63" s="74"/>
      <c r="EG63" s="74"/>
      <c r="EH63" s="74"/>
      <c r="EI63" s="74"/>
      <c r="EJ63" s="74"/>
      <c r="EK63" s="74">
        <f t="shared" si="3"/>
        <v>0</v>
      </c>
      <c r="EL63" s="74"/>
      <c r="EM63" s="74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>
        <f t="shared" si="4"/>
        <v>0</v>
      </c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8"/>
    </row>
    <row r="64" spans="1:166" ht="13.2" x14ac:dyDescent="0.25">
      <c r="A64" s="80" t="s">
        <v>179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1"/>
      <c r="AK64" s="70"/>
      <c r="AL64" s="71"/>
      <c r="AM64" s="71"/>
      <c r="AN64" s="71"/>
      <c r="AO64" s="71"/>
      <c r="AP64" s="71"/>
      <c r="AQ64" s="71" t="s">
        <v>40</v>
      </c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4">
        <v>140747</v>
      </c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74"/>
      <c r="BS64" s="74"/>
      <c r="BT64" s="74"/>
      <c r="BU64" s="74">
        <v>140747</v>
      </c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>
        <v>140747</v>
      </c>
      <c r="CI64" s="74"/>
      <c r="CJ64" s="74"/>
      <c r="CK64" s="74"/>
      <c r="CL64" s="74"/>
      <c r="CM64" s="74"/>
      <c r="CN64" s="74"/>
      <c r="CO64" s="74"/>
      <c r="CP64" s="74"/>
      <c r="CQ64" s="74"/>
      <c r="CR64" s="74"/>
      <c r="CS64" s="74"/>
      <c r="CT64" s="74"/>
      <c r="CU64" s="74"/>
      <c r="CV64" s="74"/>
      <c r="CW64" s="74"/>
      <c r="CX64" s="74"/>
      <c r="CY64" s="74"/>
      <c r="CZ64" s="74"/>
      <c r="DA64" s="74"/>
      <c r="DB64" s="74"/>
      <c r="DC64" s="74"/>
      <c r="DD64" s="74"/>
      <c r="DE64" s="74"/>
      <c r="DF64" s="74"/>
      <c r="DG64" s="74"/>
      <c r="DH64" s="74"/>
      <c r="DI64" s="74"/>
      <c r="DJ64" s="74"/>
      <c r="DK64" s="74"/>
      <c r="DL64" s="74"/>
      <c r="DM64" s="74"/>
      <c r="DN64" s="74"/>
      <c r="DO64" s="74"/>
      <c r="DP64" s="74"/>
      <c r="DQ64" s="74"/>
      <c r="DR64" s="74"/>
      <c r="DS64" s="74"/>
      <c r="DT64" s="74"/>
      <c r="DU64" s="74"/>
      <c r="DV64" s="74"/>
      <c r="DW64" s="74"/>
      <c r="DX64" s="74">
        <f t="shared" si="2"/>
        <v>140747</v>
      </c>
      <c r="DY64" s="74"/>
      <c r="DZ64" s="74"/>
      <c r="EA64" s="74"/>
      <c r="EB64" s="74"/>
      <c r="EC64" s="74"/>
      <c r="ED64" s="74"/>
      <c r="EE64" s="74"/>
      <c r="EF64" s="74"/>
      <c r="EG64" s="74"/>
      <c r="EH64" s="74"/>
      <c r="EI64" s="74"/>
      <c r="EJ64" s="74"/>
      <c r="EK64" s="74">
        <f t="shared" si="3"/>
        <v>0</v>
      </c>
      <c r="EL64" s="74"/>
      <c r="EM64" s="74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>
        <f t="shared" si="4"/>
        <v>0</v>
      </c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8"/>
    </row>
    <row r="65" spans="1:166" ht="24.3" customHeight="1" x14ac:dyDescent="0.25">
      <c r="A65" s="80" t="s">
        <v>180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1"/>
      <c r="AK65" s="70"/>
      <c r="AL65" s="71"/>
      <c r="AM65" s="71"/>
      <c r="AN65" s="71"/>
      <c r="AO65" s="71"/>
      <c r="AP65" s="71"/>
      <c r="AQ65" s="71" t="s">
        <v>41</v>
      </c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4">
        <v>2223.69</v>
      </c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>
        <v>2223.69</v>
      </c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>
        <v>2223.69</v>
      </c>
      <c r="CI65" s="74"/>
      <c r="CJ65" s="74"/>
      <c r="CK65" s="74"/>
      <c r="CL65" s="74"/>
      <c r="CM65" s="74"/>
      <c r="CN65" s="74"/>
      <c r="CO65" s="74"/>
      <c r="CP65" s="74"/>
      <c r="CQ65" s="74"/>
      <c r="CR65" s="74"/>
      <c r="CS65" s="74"/>
      <c r="CT65" s="74"/>
      <c r="CU65" s="74"/>
      <c r="CV65" s="74"/>
      <c r="CW65" s="74"/>
      <c r="CX65" s="74"/>
      <c r="CY65" s="74"/>
      <c r="CZ65" s="74"/>
      <c r="DA65" s="74"/>
      <c r="DB65" s="74"/>
      <c r="DC65" s="74"/>
      <c r="DD65" s="74"/>
      <c r="DE65" s="74"/>
      <c r="DF65" s="74"/>
      <c r="DG65" s="74"/>
      <c r="DH65" s="74"/>
      <c r="DI65" s="74"/>
      <c r="DJ65" s="74"/>
      <c r="DK65" s="74"/>
      <c r="DL65" s="74"/>
      <c r="DM65" s="74"/>
      <c r="DN65" s="74"/>
      <c r="DO65" s="74"/>
      <c r="DP65" s="74"/>
      <c r="DQ65" s="74"/>
      <c r="DR65" s="74"/>
      <c r="DS65" s="74"/>
      <c r="DT65" s="74"/>
      <c r="DU65" s="74"/>
      <c r="DV65" s="74"/>
      <c r="DW65" s="74"/>
      <c r="DX65" s="74">
        <f t="shared" si="2"/>
        <v>2223.69</v>
      </c>
      <c r="DY65" s="74"/>
      <c r="DZ65" s="74"/>
      <c r="EA65" s="74"/>
      <c r="EB65" s="74"/>
      <c r="EC65" s="74"/>
      <c r="ED65" s="74"/>
      <c r="EE65" s="74"/>
      <c r="EF65" s="74"/>
      <c r="EG65" s="74"/>
      <c r="EH65" s="74"/>
      <c r="EI65" s="74"/>
      <c r="EJ65" s="74"/>
      <c r="EK65" s="74">
        <f t="shared" si="3"/>
        <v>0</v>
      </c>
      <c r="EL65" s="74"/>
      <c r="EM65" s="74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>
        <f t="shared" si="4"/>
        <v>0</v>
      </c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8"/>
    </row>
    <row r="66" spans="1:166" ht="24.3" customHeight="1" x14ac:dyDescent="0.25">
      <c r="A66" s="80" t="s">
        <v>181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1"/>
      <c r="AK66" s="70"/>
      <c r="AL66" s="71"/>
      <c r="AM66" s="71"/>
      <c r="AN66" s="71"/>
      <c r="AO66" s="71"/>
      <c r="AP66" s="71"/>
      <c r="AQ66" s="71" t="s">
        <v>42</v>
      </c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4">
        <v>10684</v>
      </c>
      <c r="BD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74"/>
      <c r="BR66" s="74"/>
      <c r="BS66" s="74"/>
      <c r="BT66" s="74"/>
      <c r="BU66" s="74">
        <v>10684</v>
      </c>
      <c r="BV66" s="74"/>
      <c r="BW66" s="74"/>
      <c r="BX66" s="74"/>
      <c r="BY66" s="74"/>
      <c r="BZ66" s="74"/>
      <c r="CA66" s="74"/>
      <c r="CB66" s="74"/>
      <c r="CC66" s="74"/>
      <c r="CD66" s="74"/>
      <c r="CE66" s="74"/>
      <c r="CF66" s="74"/>
      <c r="CG66" s="74"/>
      <c r="CH66" s="74">
        <v>10684</v>
      </c>
      <c r="CI66" s="74"/>
      <c r="CJ66" s="74"/>
      <c r="CK66" s="74"/>
      <c r="CL66" s="74"/>
      <c r="CM66" s="74"/>
      <c r="CN66" s="74"/>
      <c r="CO66" s="74"/>
      <c r="CP66" s="74"/>
      <c r="CQ66" s="74"/>
      <c r="CR66" s="74"/>
      <c r="CS66" s="74"/>
      <c r="CT66" s="74"/>
      <c r="CU66" s="74"/>
      <c r="CV66" s="74"/>
      <c r="CW66" s="74"/>
      <c r="CX66" s="74"/>
      <c r="CY66" s="74"/>
      <c r="CZ66" s="74"/>
      <c r="DA66" s="74"/>
      <c r="DB66" s="74"/>
      <c r="DC66" s="74"/>
      <c r="DD66" s="74"/>
      <c r="DE66" s="74"/>
      <c r="DF66" s="74"/>
      <c r="DG66" s="74"/>
      <c r="DH66" s="74"/>
      <c r="DI66" s="74"/>
      <c r="DJ66" s="74"/>
      <c r="DK66" s="74"/>
      <c r="DL66" s="74"/>
      <c r="DM66" s="74"/>
      <c r="DN66" s="74"/>
      <c r="DO66" s="74"/>
      <c r="DP66" s="74"/>
      <c r="DQ66" s="74"/>
      <c r="DR66" s="74"/>
      <c r="DS66" s="74"/>
      <c r="DT66" s="74"/>
      <c r="DU66" s="74"/>
      <c r="DV66" s="74"/>
      <c r="DW66" s="74"/>
      <c r="DX66" s="74">
        <f t="shared" si="2"/>
        <v>10684</v>
      </c>
      <c r="DY66" s="74"/>
      <c r="DZ66" s="74"/>
      <c r="EA66" s="74"/>
      <c r="EB66" s="74"/>
      <c r="EC66" s="74"/>
      <c r="ED66" s="74"/>
      <c r="EE66" s="74"/>
      <c r="EF66" s="74"/>
      <c r="EG66" s="74"/>
      <c r="EH66" s="74"/>
      <c r="EI66" s="74"/>
      <c r="EJ66" s="74"/>
      <c r="EK66" s="74">
        <f t="shared" si="3"/>
        <v>0</v>
      </c>
      <c r="EL66" s="74"/>
      <c r="EM66" s="74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>
        <f t="shared" si="4"/>
        <v>0</v>
      </c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8"/>
    </row>
    <row r="67" spans="1:166" ht="24.3" customHeight="1" x14ac:dyDescent="0.25">
      <c r="A67" s="80" t="s">
        <v>181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1"/>
      <c r="AK67" s="70"/>
      <c r="AL67" s="71"/>
      <c r="AM67" s="71"/>
      <c r="AN67" s="71"/>
      <c r="AO67" s="71"/>
      <c r="AP67" s="71"/>
      <c r="AQ67" s="71" t="s">
        <v>43</v>
      </c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4">
        <v>10684</v>
      </c>
      <c r="BD67" s="74"/>
      <c r="BE67" s="74"/>
      <c r="BF67" s="74"/>
      <c r="BG67" s="74"/>
      <c r="BH67" s="74"/>
      <c r="BI67" s="74"/>
      <c r="BJ67" s="74"/>
      <c r="BK67" s="74"/>
      <c r="BL67" s="74"/>
      <c r="BM67" s="74"/>
      <c r="BN67" s="74"/>
      <c r="BO67" s="74"/>
      <c r="BP67" s="74"/>
      <c r="BQ67" s="74"/>
      <c r="BR67" s="74"/>
      <c r="BS67" s="74"/>
      <c r="BT67" s="74"/>
      <c r="BU67" s="74">
        <v>10684</v>
      </c>
      <c r="BV67" s="74"/>
      <c r="BW67" s="74"/>
      <c r="BX67" s="74"/>
      <c r="BY67" s="74"/>
      <c r="BZ67" s="74"/>
      <c r="CA67" s="74"/>
      <c r="CB67" s="74"/>
      <c r="CC67" s="74"/>
      <c r="CD67" s="74"/>
      <c r="CE67" s="74"/>
      <c r="CF67" s="74"/>
      <c r="CG67" s="74"/>
      <c r="CH67" s="74">
        <v>10684</v>
      </c>
      <c r="CI67" s="74"/>
      <c r="CJ67" s="74"/>
      <c r="CK67" s="74"/>
      <c r="CL67" s="74"/>
      <c r="CM67" s="74"/>
      <c r="CN67" s="74"/>
      <c r="CO67" s="74"/>
      <c r="CP67" s="74"/>
      <c r="CQ67" s="74"/>
      <c r="CR67" s="74"/>
      <c r="CS67" s="74"/>
      <c r="CT67" s="74"/>
      <c r="CU67" s="74"/>
      <c r="CV67" s="74"/>
      <c r="CW67" s="74"/>
      <c r="CX67" s="74"/>
      <c r="CY67" s="74"/>
      <c r="CZ67" s="74"/>
      <c r="DA67" s="74"/>
      <c r="DB67" s="74"/>
      <c r="DC67" s="74"/>
      <c r="DD67" s="74"/>
      <c r="DE67" s="74"/>
      <c r="DF67" s="74"/>
      <c r="DG67" s="74"/>
      <c r="DH67" s="74"/>
      <c r="DI67" s="74"/>
      <c r="DJ67" s="74"/>
      <c r="DK67" s="74"/>
      <c r="DL67" s="74"/>
      <c r="DM67" s="74"/>
      <c r="DN67" s="74"/>
      <c r="DO67" s="74"/>
      <c r="DP67" s="74"/>
      <c r="DQ67" s="74"/>
      <c r="DR67" s="74"/>
      <c r="DS67" s="74"/>
      <c r="DT67" s="74"/>
      <c r="DU67" s="74"/>
      <c r="DV67" s="74"/>
      <c r="DW67" s="74"/>
      <c r="DX67" s="74">
        <f t="shared" si="2"/>
        <v>10684</v>
      </c>
      <c r="DY67" s="74"/>
      <c r="DZ67" s="74"/>
      <c r="EA67" s="74"/>
      <c r="EB67" s="74"/>
      <c r="EC67" s="74"/>
      <c r="ED67" s="74"/>
      <c r="EE67" s="74"/>
      <c r="EF67" s="74"/>
      <c r="EG67" s="74"/>
      <c r="EH67" s="74"/>
      <c r="EI67" s="74"/>
      <c r="EJ67" s="74"/>
      <c r="EK67" s="74">
        <f t="shared" si="3"/>
        <v>0</v>
      </c>
      <c r="EL67" s="74"/>
      <c r="EM67" s="74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>
        <f t="shared" si="4"/>
        <v>0</v>
      </c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8"/>
    </row>
    <row r="68" spans="1:166" ht="24.3" customHeight="1" x14ac:dyDescent="0.25">
      <c r="A68" s="80" t="s">
        <v>181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1"/>
      <c r="AK68" s="70"/>
      <c r="AL68" s="71"/>
      <c r="AM68" s="71"/>
      <c r="AN68" s="71"/>
      <c r="AO68" s="71"/>
      <c r="AP68" s="71"/>
      <c r="AQ68" s="71" t="s">
        <v>44</v>
      </c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4">
        <v>18360</v>
      </c>
      <c r="BD68" s="74"/>
      <c r="BE68" s="74"/>
      <c r="BF68" s="74"/>
      <c r="BG68" s="74"/>
      <c r="BH68" s="74"/>
      <c r="BI68" s="74"/>
      <c r="BJ68" s="74"/>
      <c r="BK68" s="74"/>
      <c r="BL68" s="74"/>
      <c r="BM68" s="74"/>
      <c r="BN68" s="74"/>
      <c r="BO68" s="74"/>
      <c r="BP68" s="74"/>
      <c r="BQ68" s="74"/>
      <c r="BR68" s="74"/>
      <c r="BS68" s="74"/>
      <c r="BT68" s="74"/>
      <c r="BU68" s="74">
        <v>18360</v>
      </c>
      <c r="BV68" s="74"/>
      <c r="BW68" s="74"/>
      <c r="BX68" s="74"/>
      <c r="BY68" s="74"/>
      <c r="BZ68" s="74"/>
      <c r="CA68" s="74"/>
      <c r="CB68" s="74"/>
      <c r="CC68" s="74"/>
      <c r="CD68" s="74"/>
      <c r="CE68" s="74"/>
      <c r="CF68" s="74"/>
      <c r="CG68" s="74"/>
      <c r="CH68" s="74">
        <v>18360</v>
      </c>
      <c r="CI68" s="74"/>
      <c r="CJ68" s="74"/>
      <c r="CK68" s="74"/>
      <c r="CL68" s="74"/>
      <c r="CM68" s="74"/>
      <c r="CN68" s="74"/>
      <c r="CO68" s="74"/>
      <c r="CP68" s="74"/>
      <c r="CQ68" s="74"/>
      <c r="CR68" s="74"/>
      <c r="CS68" s="74"/>
      <c r="CT68" s="74"/>
      <c r="CU68" s="74"/>
      <c r="CV68" s="74"/>
      <c r="CW68" s="74"/>
      <c r="CX68" s="74"/>
      <c r="CY68" s="74"/>
      <c r="CZ68" s="74"/>
      <c r="DA68" s="74"/>
      <c r="DB68" s="74"/>
      <c r="DC68" s="74"/>
      <c r="DD68" s="74"/>
      <c r="DE68" s="74"/>
      <c r="DF68" s="74"/>
      <c r="DG68" s="74"/>
      <c r="DH68" s="74"/>
      <c r="DI68" s="74"/>
      <c r="DJ68" s="74"/>
      <c r="DK68" s="74"/>
      <c r="DL68" s="74"/>
      <c r="DM68" s="74"/>
      <c r="DN68" s="74"/>
      <c r="DO68" s="74"/>
      <c r="DP68" s="74"/>
      <c r="DQ68" s="74"/>
      <c r="DR68" s="74"/>
      <c r="DS68" s="74"/>
      <c r="DT68" s="74"/>
      <c r="DU68" s="74"/>
      <c r="DV68" s="74"/>
      <c r="DW68" s="74"/>
      <c r="DX68" s="74">
        <f t="shared" si="2"/>
        <v>18360</v>
      </c>
      <c r="DY68" s="74"/>
      <c r="DZ68" s="74"/>
      <c r="EA68" s="74"/>
      <c r="EB68" s="74"/>
      <c r="EC68" s="74"/>
      <c r="ED68" s="74"/>
      <c r="EE68" s="74"/>
      <c r="EF68" s="74"/>
      <c r="EG68" s="74"/>
      <c r="EH68" s="74"/>
      <c r="EI68" s="74"/>
      <c r="EJ68" s="74"/>
      <c r="EK68" s="74">
        <f t="shared" si="3"/>
        <v>0</v>
      </c>
      <c r="EL68" s="74"/>
      <c r="EM68" s="74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>
        <f t="shared" si="4"/>
        <v>0</v>
      </c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8"/>
    </row>
    <row r="69" spans="1:166" ht="24.3" customHeight="1" x14ac:dyDescent="0.25">
      <c r="A69" s="80" t="s">
        <v>181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1"/>
      <c r="AK69" s="70"/>
      <c r="AL69" s="71"/>
      <c r="AM69" s="71"/>
      <c r="AN69" s="71"/>
      <c r="AO69" s="71"/>
      <c r="AP69" s="71"/>
      <c r="AQ69" s="71" t="s">
        <v>45</v>
      </c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4">
        <v>80615.240000000005</v>
      </c>
      <c r="BD69" s="74"/>
      <c r="BE69" s="74"/>
      <c r="BF69" s="74"/>
      <c r="BG69" s="74"/>
      <c r="BH69" s="74"/>
      <c r="BI69" s="74"/>
      <c r="BJ69" s="74"/>
      <c r="BK69" s="74"/>
      <c r="BL69" s="74"/>
      <c r="BM69" s="74"/>
      <c r="BN69" s="74"/>
      <c r="BO69" s="74"/>
      <c r="BP69" s="74"/>
      <c r="BQ69" s="74"/>
      <c r="BR69" s="74"/>
      <c r="BS69" s="74"/>
      <c r="BT69" s="74"/>
      <c r="BU69" s="74">
        <v>80615.240000000005</v>
      </c>
      <c r="BV69" s="74"/>
      <c r="BW69" s="74"/>
      <c r="BX69" s="74"/>
      <c r="BY69" s="74"/>
      <c r="BZ69" s="74"/>
      <c r="CA69" s="74"/>
      <c r="CB69" s="74"/>
      <c r="CC69" s="74"/>
      <c r="CD69" s="74"/>
      <c r="CE69" s="74"/>
      <c r="CF69" s="74"/>
      <c r="CG69" s="74"/>
      <c r="CH69" s="74">
        <v>80615.240000000005</v>
      </c>
      <c r="CI69" s="74"/>
      <c r="CJ69" s="74"/>
      <c r="CK69" s="74"/>
      <c r="CL69" s="74"/>
      <c r="CM69" s="74"/>
      <c r="CN69" s="74"/>
      <c r="CO69" s="74"/>
      <c r="CP69" s="74"/>
      <c r="CQ69" s="74"/>
      <c r="CR69" s="74"/>
      <c r="CS69" s="74"/>
      <c r="CT69" s="74"/>
      <c r="CU69" s="74"/>
      <c r="CV69" s="74"/>
      <c r="CW69" s="74"/>
      <c r="CX69" s="74"/>
      <c r="CY69" s="74"/>
      <c r="CZ69" s="74"/>
      <c r="DA69" s="74"/>
      <c r="DB69" s="74"/>
      <c r="DC69" s="74"/>
      <c r="DD69" s="74"/>
      <c r="DE69" s="74"/>
      <c r="DF69" s="74"/>
      <c r="DG69" s="74"/>
      <c r="DH69" s="74"/>
      <c r="DI69" s="74"/>
      <c r="DJ69" s="74"/>
      <c r="DK69" s="74"/>
      <c r="DL69" s="74"/>
      <c r="DM69" s="74"/>
      <c r="DN69" s="74"/>
      <c r="DO69" s="74"/>
      <c r="DP69" s="74"/>
      <c r="DQ69" s="74"/>
      <c r="DR69" s="74"/>
      <c r="DS69" s="74"/>
      <c r="DT69" s="74"/>
      <c r="DU69" s="74"/>
      <c r="DV69" s="74"/>
      <c r="DW69" s="74"/>
      <c r="DX69" s="74">
        <f t="shared" si="2"/>
        <v>80615.240000000005</v>
      </c>
      <c r="DY69" s="74"/>
      <c r="DZ69" s="74"/>
      <c r="EA69" s="74"/>
      <c r="EB69" s="74"/>
      <c r="EC69" s="74"/>
      <c r="ED69" s="74"/>
      <c r="EE69" s="74"/>
      <c r="EF69" s="74"/>
      <c r="EG69" s="74"/>
      <c r="EH69" s="74"/>
      <c r="EI69" s="74"/>
      <c r="EJ69" s="74"/>
      <c r="EK69" s="74">
        <f t="shared" si="3"/>
        <v>0</v>
      </c>
      <c r="EL69" s="74"/>
      <c r="EM69" s="74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>
        <f t="shared" si="4"/>
        <v>0</v>
      </c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8"/>
    </row>
    <row r="70" spans="1:166" ht="24.3" customHeight="1" x14ac:dyDescent="0.25">
      <c r="A70" s="80" t="s">
        <v>181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1"/>
      <c r="AK70" s="70"/>
      <c r="AL70" s="71"/>
      <c r="AM70" s="71"/>
      <c r="AN70" s="71"/>
      <c r="AO70" s="71"/>
      <c r="AP70" s="71"/>
      <c r="AQ70" s="71" t="s">
        <v>46</v>
      </c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4">
        <v>42507</v>
      </c>
      <c r="BD70" s="74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4"/>
      <c r="BP70" s="74"/>
      <c r="BQ70" s="74"/>
      <c r="BR70" s="74"/>
      <c r="BS70" s="74"/>
      <c r="BT70" s="74"/>
      <c r="BU70" s="74">
        <v>42507</v>
      </c>
      <c r="BV70" s="74"/>
      <c r="BW70" s="74"/>
      <c r="BX70" s="74"/>
      <c r="BY70" s="74"/>
      <c r="BZ70" s="74"/>
      <c r="CA70" s="74"/>
      <c r="CB70" s="74"/>
      <c r="CC70" s="74"/>
      <c r="CD70" s="74"/>
      <c r="CE70" s="74"/>
      <c r="CF70" s="74"/>
      <c r="CG70" s="74"/>
      <c r="CH70" s="74">
        <v>42507</v>
      </c>
      <c r="CI70" s="74"/>
      <c r="CJ70" s="74"/>
      <c r="CK70" s="74"/>
      <c r="CL70" s="74"/>
      <c r="CM70" s="74"/>
      <c r="CN70" s="74"/>
      <c r="CO70" s="74"/>
      <c r="CP70" s="74"/>
      <c r="CQ70" s="74"/>
      <c r="CR70" s="74"/>
      <c r="CS70" s="74"/>
      <c r="CT70" s="74"/>
      <c r="CU70" s="74"/>
      <c r="CV70" s="74"/>
      <c r="CW70" s="74"/>
      <c r="CX70" s="74"/>
      <c r="CY70" s="74"/>
      <c r="CZ70" s="74"/>
      <c r="DA70" s="74"/>
      <c r="DB70" s="74"/>
      <c r="DC70" s="74"/>
      <c r="DD70" s="74"/>
      <c r="DE70" s="74"/>
      <c r="DF70" s="74"/>
      <c r="DG70" s="74"/>
      <c r="DH70" s="74"/>
      <c r="DI70" s="74"/>
      <c r="DJ70" s="74"/>
      <c r="DK70" s="74"/>
      <c r="DL70" s="74"/>
      <c r="DM70" s="74"/>
      <c r="DN70" s="74"/>
      <c r="DO70" s="74"/>
      <c r="DP70" s="74"/>
      <c r="DQ70" s="74"/>
      <c r="DR70" s="74"/>
      <c r="DS70" s="74"/>
      <c r="DT70" s="74"/>
      <c r="DU70" s="74"/>
      <c r="DV70" s="74"/>
      <c r="DW70" s="74"/>
      <c r="DX70" s="74">
        <f t="shared" si="2"/>
        <v>42507</v>
      </c>
      <c r="DY70" s="74"/>
      <c r="DZ70" s="74"/>
      <c r="EA70" s="74"/>
      <c r="EB70" s="74"/>
      <c r="EC70" s="74"/>
      <c r="ED70" s="74"/>
      <c r="EE70" s="74"/>
      <c r="EF70" s="74"/>
      <c r="EG70" s="74"/>
      <c r="EH70" s="74"/>
      <c r="EI70" s="74"/>
      <c r="EJ70" s="74"/>
      <c r="EK70" s="74">
        <f t="shared" si="3"/>
        <v>0</v>
      </c>
      <c r="EL70" s="74"/>
      <c r="EM70" s="74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>
        <f t="shared" si="4"/>
        <v>0</v>
      </c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8"/>
    </row>
    <row r="71" spans="1:166" ht="13.2" x14ac:dyDescent="0.25">
      <c r="A71" s="80" t="s">
        <v>179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1"/>
      <c r="AK71" s="70"/>
      <c r="AL71" s="71"/>
      <c r="AM71" s="71"/>
      <c r="AN71" s="71"/>
      <c r="AO71" s="71"/>
      <c r="AP71" s="71"/>
      <c r="AQ71" s="71" t="s">
        <v>47</v>
      </c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4">
        <v>256525.58</v>
      </c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>
        <v>256525.58</v>
      </c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>
        <v>256525.58</v>
      </c>
      <c r="CI71" s="74"/>
      <c r="CJ71" s="74"/>
      <c r="CK71" s="74"/>
      <c r="CL71" s="74"/>
      <c r="CM71" s="74"/>
      <c r="CN71" s="74"/>
      <c r="CO71" s="74"/>
      <c r="CP71" s="74"/>
      <c r="CQ71" s="74"/>
      <c r="CR71" s="74"/>
      <c r="CS71" s="74"/>
      <c r="CT71" s="74"/>
      <c r="CU71" s="74"/>
      <c r="CV71" s="74"/>
      <c r="CW71" s="74"/>
      <c r="CX71" s="74"/>
      <c r="CY71" s="74"/>
      <c r="CZ71" s="74"/>
      <c r="DA71" s="74"/>
      <c r="DB71" s="74"/>
      <c r="DC71" s="74"/>
      <c r="DD71" s="74"/>
      <c r="DE71" s="74"/>
      <c r="DF71" s="74"/>
      <c r="DG71" s="74"/>
      <c r="DH71" s="74"/>
      <c r="DI71" s="74"/>
      <c r="DJ71" s="74"/>
      <c r="DK71" s="74"/>
      <c r="DL71" s="74"/>
      <c r="DM71" s="74"/>
      <c r="DN71" s="74"/>
      <c r="DO71" s="74"/>
      <c r="DP71" s="74"/>
      <c r="DQ71" s="74"/>
      <c r="DR71" s="74"/>
      <c r="DS71" s="74"/>
      <c r="DT71" s="74"/>
      <c r="DU71" s="74"/>
      <c r="DV71" s="74"/>
      <c r="DW71" s="74"/>
      <c r="DX71" s="74">
        <f t="shared" si="2"/>
        <v>256525.58</v>
      </c>
      <c r="DY71" s="74"/>
      <c r="DZ71" s="74"/>
      <c r="EA71" s="74"/>
      <c r="EB71" s="74"/>
      <c r="EC71" s="74"/>
      <c r="ED71" s="74"/>
      <c r="EE71" s="74"/>
      <c r="EF71" s="74"/>
      <c r="EG71" s="74"/>
      <c r="EH71" s="74"/>
      <c r="EI71" s="74"/>
      <c r="EJ71" s="74"/>
      <c r="EK71" s="74">
        <f t="shared" si="3"/>
        <v>0</v>
      </c>
      <c r="EL71" s="74"/>
      <c r="EM71" s="74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>
        <f t="shared" si="4"/>
        <v>0</v>
      </c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8"/>
    </row>
    <row r="72" spans="1:166" ht="13.2" x14ac:dyDescent="0.25">
      <c r="A72" s="80" t="s">
        <v>179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1"/>
      <c r="AK72" s="70"/>
      <c r="AL72" s="71"/>
      <c r="AM72" s="71"/>
      <c r="AN72" s="71"/>
      <c r="AO72" s="71"/>
      <c r="AP72" s="71"/>
      <c r="AQ72" s="71" t="s">
        <v>48</v>
      </c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4">
        <v>26085</v>
      </c>
      <c r="BD72" s="74"/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4"/>
      <c r="BP72" s="74"/>
      <c r="BQ72" s="74"/>
      <c r="BR72" s="74"/>
      <c r="BS72" s="74"/>
      <c r="BT72" s="74"/>
      <c r="BU72" s="74">
        <v>26085</v>
      </c>
      <c r="BV72" s="74"/>
      <c r="BW72" s="74"/>
      <c r="BX72" s="74"/>
      <c r="BY72" s="74"/>
      <c r="BZ72" s="74"/>
      <c r="CA72" s="74"/>
      <c r="CB72" s="74"/>
      <c r="CC72" s="74"/>
      <c r="CD72" s="74"/>
      <c r="CE72" s="74"/>
      <c r="CF72" s="74"/>
      <c r="CG72" s="74"/>
      <c r="CH72" s="74">
        <v>26085</v>
      </c>
      <c r="CI72" s="74"/>
      <c r="CJ72" s="74"/>
      <c r="CK72" s="74"/>
      <c r="CL72" s="74"/>
      <c r="CM72" s="74"/>
      <c r="CN72" s="74"/>
      <c r="CO72" s="74"/>
      <c r="CP72" s="74"/>
      <c r="CQ72" s="74"/>
      <c r="CR72" s="74"/>
      <c r="CS72" s="74"/>
      <c r="CT72" s="74"/>
      <c r="CU72" s="74"/>
      <c r="CV72" s="74"/>
      <c r="CW72" s="74"/>
      <c r="CX72" s="74"/>
      <c r="CY72" s="74"/>
      <c r="CZ72" s="74"/>
      <c r="DA72" s="74"/>
      <c r="DB72" s="74"/>
      <c r="DC72" s="74"/>
      <c r="DD72" s="74"/>
      <c r="DE72" s="74"/>
      <c r="DF72" s="74"/>
      <c r="DG72" s="74"/>
      <c r="DH72" s="74"/>
      <c r="DI72" s="74"/>
      <c r="DJ72" s="74"/>
      <c r="DK72" s="74"/>
      <c r="DL72" s="74"/>
      <c r="DM72" s="74"/>
      <c r="DN72" s="74"/>
      <c r="DO72" s="74"/>
      <c r="DP72" s="74"/>
      <c r="DQ72" s="74"/>
      <c r="DR72" s="74"/>
      <c r="DS72" s="74"/>
      <c r="DT72" s="74"/>
      <c r="DU72" s="74"/>
      <c r="DV72" s="74"/>
      <c r="DW72" s="74"/>
      <c r="DX72" s="74">
        <f t="shared" si="2"/>
        <v>26085</v>
      </c>
      <c r="DY72" s="74"/>
      <c r="DZ72" s="74"/>
      <c r="EA72" s="74"/>
      <c r="EB72" s="74"/>
      <c r="EC72" s="74"/>
      <c r="ED72" s="74"/>
      <c r="EE72" s="74"/>
      <c r="EF72" s="74"/>
      <c r="EG72" s="74"/>
      <c r="EH72" s="74"/>
      <c r="EI72" s="74"/>
      <c r="EJ72" s="74"/>
      <c r="EK72" s="74">
        <f t="shared" si="3"/>
        <v>0</v>
      </c>
      <c r="EL72" s="74"/>
      <c r="EM72" s="74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>
        <f t="shared" si="4"/>
        <v>0</v>
      </c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8"/>
    </row>
    <row r="73" spans="1:166" ht="24.3" customHeight="1" x14ac:dyDescent="0.25">
      <c r="A73" s="80" t="s">
        <v>181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1"/>
      <c r="AK73" s="70"/>
      <c r="AL73" s="71"/>
      <c r="AM73" s="71"/>
      <c r="AN73" s="71"/>
      <c r="AO73" s="71"/>
      <c r="AP73" s="71"/>
      <c r="AQ73" s="71" t="s">
        <v>49</v>
      </c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4">
        <v>79005.179999999993</v>
      </c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>
        <v>79005.179999999993</v>
      </c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>
        <v>79005.179999999993</v>
      </c>
      <c r="CI73" s="74"/>
      <c r="CJ73" s="74"/>
      <c r="CK73" s="74"/>
      <c r="CL73" s="74"/>
      <c r="CM73" s="74"/>
      <c r="CN73" s="74"/>
      <c r="CO73" s="74"/>
      <c r="CP73" s="74"/>
      <c r="CQ73" s="74"/>
      <c r="CR73" s="74"/>
      <c r="CS73" s="74"/>
      <c r="CT73" s="74"/>
      <c r="CU73" s="74"/>
      <c r="CV73" s="74"/>
      <c r="CW73" s="74"/>
      <c r="CX73" s="74"/>
      <c r="CY73" s="74"/>
      <c r="CZ73" s="74"/>
      <c r="DA73" s="74"/>
      <c r="DB73" s="74"/>
      <c r="DC73" s="74"/>
      <c r="DD73" s="74"/>
      <c r="DE73" s="74"/>
      <c r="DF73" s="74"/>
      <c r="DG73" s="74"/>
      <c r="DH73" s="74"/>
      <c r="DI73" s="74"/>
      <c r="DJ73" s="74"/>
      <c r="DK73" s="74"/>
      <c r="DL73" s="74"/>
      <c r="DM73" s="74"/>
      <c r="DN73" s="74"/>
      <c r="DO73" s="74"/>
      <c r="DP73" s="74"/>
      <c r="DQ73" s="74"/>
      <c r="DR73" s="74"/>
      <c r="DS73" s="74"/>
      <c r="DT73" s="74"/>
      <c r="DU73" s="74"/>
      <c r="DV73" s="74"/>
      <c r="DW73" s="74"/>
      <c r="DX73" s="74">
        <f t="shared" si="2"/>
        <v>79005.179999999993</v>
      </c>
      <c r="DY73" s="74"/>
      <c r="DZ73" s="74"/>
      <c r="EA73" s="74"/>
      <c r="EB73" s="74"/>
      <c r="EC73" s="74"/>
      <c r="ED73" s="74"/>
      <c r="EE73" s="74"/>
      <c r="EF73" s="74"/>
      <c r="EG73" s="74"/>
      <c r="EH73" s="74"/>
      <c r="EI73" s="74"/>
      <c r="EJ73" s="74"/>
      <c r="EK73" s="74">
        <f t="shared" si="3"/>
        <v>0</v>
      </c>
      <c r="EL73" s="74"/>
      <c r="EM73" s="74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>
        <f t="shared" si="4"/>
        <v>0</v>
      </c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8"/>
    </row>
    <row r="74" spans="1:166" ht="24.3" customHeight="1" x14ac:dyDescent="0.25">
      <c r="A74" s="80" t="s">
        <v>181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1"/>
      <c r="AK74" s="70"/>
      <c r="AL74" s="71"/>
      <c r="AM74" s="71"/>
      <c r="AN74" s="71"/>
      <c r="AO74" s="71"/>
      <c r="AP74" s="71"/>
      <c r="AQ74" s="71" t="s">
        <v>50</v>
      </c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4">
        <v>6395.08</v>
      </c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>
        <v>6395.08</v>
      </c>
      <c r="BV74" s="74"/>
      <c r="BW74" s="74"/>
      <c r="BX74" s="74"/>
      <c r="BY74" s="74"/>
      <c r="BZ74" s="74"/>
      <c r="CA74" s="74"/>
      <c r="CB74" s="74"/>
      <c r="CC74" s="74"/>
      <c r="CD74" s="74"/>
      <c r="CE74" s="74"/>
      <c r="CF74" s="74"/>
      <c r="CG74" s="74"/>
      <c r="CH74" s="74">
        <v>6395.07</v>
      </c>
      <c r="CI74" s="74"/>
      <c r="CJ74" s="74"/>
      <c r="CK74" s="74"/>
      <c r="CL74" s="74"/>
      <c r="CM74" s="74"/>
      <c r="CN74" s="74"/>
      <c r="CO74" s="74"/>
      <c r="CP74" s="74"/>
      <c r="CQ74" s="74"/>
      <c r="CR74" s="74"/>
      <c r="CS74" s="74"/>
      <c r="CT74" s="74"/>
      <c r="CU74" s="74"/>
      <c r="CV74" s="74"/>
      <c r="CW74" s="74"/>
      <c r="CX74" s="74"/>
      <c r="CY74" s="74"/>
      <c r="CZ74" s="74"/>
      <c r="DA74" s="74"/>
      <c r="DB74" s="74"/>
      <c r="DC74" s="74"/>
      <c r="DD74" s="74"/>
      <c r="DE74" s="74"/>
      <c r="DF74" s="74"/>
      <c r="DG74" s="74"/>
      <c r="DH74" s="74"/>
      <c r="DI74" s="74"/>
      <c r="DJ74" s="74"/>
      <c r="DK74" s="74"/>
      <c r="DL74" s="74"/>
      <c r="DM74" s="74"/>
      <c r="DN74" s="74"/>
      <c r="DO74" s="74"/>
      <c r="DP74" s="74"/>
      <c r="DQ74" s="74"/>
      <c r="DR74" s="74"/>
      <c r="DS74" s="74"/>
      <c r="DT74" s="74"/>
      <c r="DU74" s="74"/>
      <c r="DV74" s="74"/>
      <c r="DW74" s="74"/>
      <c r="DX74" s="74">
        <f t="shared" si="2"/>
        <v>6395.07</v>
      </c>
      <c r="DY74" s="74"/>
      <c r="DZ74" s="74"/>
      <c r="EA74" s="74"/>
      <c r="EB74" s="74"/>
      <c r="EC74" s="74"/>
      <c r="ED74" s="74"/>
      <c r="EE74" s="74"/>
      <c r="EF74" s="74"/>
      <c r="EG74" s="74"/>
      <c r="EH74" s="74"/>
      <c r="EI74" s="74"/>
      <c r="EJ74" s="74"/>
      <c r="EK74" s="74">
        <f t="shared" si="3"/>
        <v>1.0000000000218279E-2</v>
      </c>
      <c r="EL74" s="74"/>
      <c r="EM74" s="74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>
        <f t="shared" si="4"/>
        <v>1.0000000000218279E-2</v>
      </c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8"/>
    </row>
    <row r="75" spans="1:166" ht="13.2" x14ac:dyDescent="0.25">
      <c r="A75" s="80" t="s">
        <v>182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1"/>
      <c r="AK75" s="70"/>
      <c r="AL75" s="71"/>
      <c r="AM75" s="71"/>
      <c r="AN75" s="71"/>
      <c r="AO75" s="71"/>
      <c r="AP75" s="71"/>
      <c r="AQ75" s="71" t="s">
        <v>51</v>
      </c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4">
        <v>3563.85</v>
      </c>
      <c r="BD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BP75" s="74"/>
      <c r="BQ75" s="74"/>
      <c r="BR75" s="74"/>
      <c r="BS75" s="74"/>
      <c r="BT75" s="74"/>
      <c r="BU75" s="74">
        <v>3563.85</v>
      </c>
      <c r="BV75" s="74"/>
      <c r="BW75" s="74"/>
      <c r="BX75" s="74"/>
      <c r="BY75" s="74"/>
      <c r="BZ75" s="74"/>
      <c r="CA75" s="74"/>
      <c r="CB75" s="74"/>
      <c r="CC75" s="74"/>
      <c r="CD75" s="74"/>
      <c r="CE75" s="74"/>
      <c r="CF75" s="74"/>
      <c r="CG75" s="74"/>
      <c r="CH75" s="74">
        <v>3563.85</v>
      </c>
      <c r="CI75" s="74"/>
      <c r="CJ75" s="74"/>
      <c r="CK75" s="74"/>
      <c r="CL75" s="74"/>
      <c r="CM75" s="74"/>
      <c r="CN75" s="74"/>
      <c r="CO75" s="74"/>
      <c r="CP75" s="74"/>
      <c r="CQ75" s="74"/>
      <c r="CR75" s="74"/>
      <c r="CS75" s="74"/>
      <c r="CT75" s="74"/>
      <c r="CU75" s="74"/>
      <c r="CV75" s="74"/>
      <c r="CW75" s="74"/>
      <c r="CX75" s="74"/>
      <c r="CY75" s="74"/>
      <c r="CZ75" s="74"/>
      <c r="DA75" s="74"/>
      <c r="DB75" s="74"/>
      <c r="DC75" s="74"/>
      <c r="DD75" s="74"/>
      <c r="DE75" s="74"/>
      <c r="DF75" s="74"/>
      <c r="DG75" s="74"/>
      <c r="DH75" s="74"/>
      <c r="DI75" s="74"/>
      <c r="DJ75" s="74"/>
      <c r="DK75" s="74"/>
      <c r="DL75" s="74"/>
      <c r="DM75" s="74"/>
      <c r="DN75" s="74"/>
      <c r="DO75" s="74"/>
      <c r="DP75" s="74"/>
      <c r="DQ75" s="74"/>
      <c r="DR75" s="74"/>
      <c r="DS75" s="74"/>
      <c r="DT75" s="74"/>
      <c r="DU75" s="74"/>
      <c r="DV75" s="74"/>
      <c r="DW75" s="74"/>
      <c r="DX75" s="74">
        <f t="shared" si="2"/>
        <v>3563.85</v>
      </c>
      <c r="DY75" s="74"/>
      <c r="DZ75" s="74"/>
      <c r="EA75" s="74"/>
      <c r="EB75" s="74"/>
      <c r="EC75" s="74"/>
      <c r="ED75" s="74"/>
      <c r="EE75" s="74"/>
      <c r="EF75" s="74"/>
      <c r="EG75" s="74"/>
      <c r="EH75" s="74"/>
      <c r="EI75" s="74"/>
      <c r="EJ75" s="74"/>
      <c r="EK75" s="74">
        <f t="shared" si="3"/>
        <v>0</v>
      </c>
      <c r="EL75" s="74"/>
      <c r="EM75" s="74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>
        <f t="shared" si="4"/>
        <v>0</v>
      </c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8"/>
    </row>
    <row r="76" spans="1:166" ht="13.2" x14ac:dyDescent="0.25">
      <c r="A76" s="80" t="s">
        <v>183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1"/>
      <c r="AK76" s="70"/>
      <c r="AL76" s="71"/>
      <c r="AM76" s="71"/>
      <c r="AN76" s="71"/>
      <c r="AO76" s="71"/>
      <c r="AP76" s="71"/>
      <c r="AQ76" s="71" t="s">
        <v>52</v>
      </c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4">
        <v>105600</v>
      </c>
      <c r="BD76" s="74"/>
      <c r="BE76" s="74"/>
      <c r="BF76" s="74"/>
      <c r="BG76" s="74"/>
      <c r="BH76" s="74"/>
      <c r="BI76" s="74"/>
      <c r="BJ76" s="74"/>
      <c r="BK76" s="74"/>
      <c r="BL76" s="74"/>
      <c r="BM76" s="74"/>
      <c r="BN76" s="74"/>
      <c r="BO76" s="74"/>
      <c r="BP76" s="74"/>
      <c r="BQ76" s="74"/>
      <c r="BR76" s="74"/>
      <c r="BS76" s="74"/>
      <c r="BT76" s="74"/>
      <c r="BU76" s="74">
        <v>105600</v>
      </c>
      <c r="BV76" s="74"/>
      <c r="BW76" s="74"/>
      <c r="BX76" s="74"/>
      <c r="BY76" s="74"/>
      <c r="BZ76" s="74"/>
      <c r="CA76" s="74"/>
      <c r="CB76" s="74"/>
      <c r="CC76" s="74"/>
      <c r="CD76" s="74"/>
      <c r="CE76" s="74"/>
      <c r="CF76" s="74"/>
      <c r="CG76" s="74"/>
      <c r="CH76" s="74">
        <v>105600</v>
      </c>
      <c r="CI76" s="74"/>
      <c r="CJ76" s="74"/>
      <c r="CK76" s="74"/>
      <c r="CL76" s="74"/>
      <c r="CM76" s="74"/>
      <c r="CN76" s="74"/>
      <c r="CO76" s="74"/>
      <c r="CP76" s="74"/>
      <c r="CQ76" s="74"/>
      <c r="CR76" s="74"/>
      <c r="CS76" s="74"/>
      <c r="CT76" s="74"/>
      <c r="CU76" s="74"/>
      <c r="CV76" s="74"/>
      <c r="CW76" s="74"/>
      <c r="CX76" s="74"/>
      <c r="CY76" s="74"/>
      <c r="CZ76" s="74"/>
      <c r="DA76" s="74"/>
      <c r="DB76" s="74"/>
      <c r="DC76" s="74"/>
      <c r="DD76" s="74"/>
      <c r="DE76" s="74"/>
      <c r="DF76" s="74"/>
      <c r="DG76" s="74"/>
      <c r="DH76" s="74"/>
      <c r="DI76" s="74"/>
      <c r="DJ76" s="74"/>
      <c r="DK76" s="74"/>
      <c r="DL76" s="74"/>
      <c r="DM76" s="74"/>
      <c r="DN76" s="74"/>
      <c r="DO76" s="74"/>
      <c r="DP76" s="74"/>
      <c r="DQ76" s="74"/>
      <c r="DR76" s="74"/>
      <c r="DS76" s="74"/>
      <c r="DT76" s="74"/>
      <c r="DU76" s="74"/>
      <c r="DV76" s="74"/>
      <c r="DW76" s="74"/>
      <c r="DX76" s="74">
        <f t="shared" si="2"/>
        <v>105600</v>
      </c>
      <c r="DY76" s="74"/>
      <c r="DZ76" s="74"/>
      <c r="EA76" s="74"/>
      <c r="EB76" s="74"/>
      <c r="EC76" s="74"/>
      <c r="ED76" s="74"/>
      <c r="EE76" s="74"/>
      <c r="EF76" s="74"/>
      <c r="EG76" s="74"/>
      <c r="EH76" s="74"/>
      <c r="EI76" s="74"/>
      <c r="EJ76" s="74"/>
      <c r="EK76" s="74">
        <f t="shared" si="3"/>
        <v>0</v>
      </c>
      <c r="EL76" s="74"/>
      <c r="EM76" s="74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>
        <f t="shared" si="4"/>
        <v>0</v>
      </c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8"/>
    </row>
    <row r="77" spans="1:166" ht="13.2" x14ac:dyDescent="0.25">
      <c r="A77" s="80" t="s">
        <v>183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1"/>
      <c r="AK77" s="70"/>
      <c r="AL77" s="71"/>
      <c r="AM77" s="71"/>
      <c r="AN77" s="71"/>
      <c r="AO77" s="71"/>
      <c r="AP77" s="71"/>
      <c r="AQ77" s="71" t="s">
        <v>53</v>
      </c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4">
        <v>1343.46</v>
      </c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>
        <v>1343.46</v>
      </c>
      <c r="BV77" s="74"/>
      <c r="BW77" s="74"/>
      <c r="BX77" s="74"/>
      <c r="BY77" s="74"/>
      <c r="BZ77" s="74"/>
      <c r="CA77" s="74"/>
      <c r="CB77" s="74"/>
      <c r="CC77" s="74"/>
      <c r="CD77" s="74"/>
      <c r="CE77" s="74"/>
      <c r="CF77" s="74"/>
      <c r="CG77" s="74"/>
      <c r="CH77" s="74">
        <v>1343.46</v>
      </c>
      <c r="CI77" s="74"/>
      <c r="CJ77" s="74"/>
      <c r="CK77" s="74"/>
      <c r="CL77" s="74"/>
      <c r="CM77" s="74"/>
      <c r="CN77" s="74"/>
      <c r="CO77" s="74"/>
      <c r="CP77" s="74"/>
      <c r="CQ77" s="74"/>
      <c r="CR77" s="74"/>
      <c r="CS77" s="74"/>
      <c r="CT77" s="74"/>
      <c r="CU77" s="74"/>
      <c r="CV77" s="74"/>
      <c r="CW77" s="74"/>
      <c r="CX77" s="74"/>
      <c r="CY77" s="74"/>
      <c r="CZ77" s="74"/>
      <c r="DA77" s="74"/>
      <c r="DB77" s="74"/>
      <c r="DC77" s="74"/>
      <c r="DD77" s="74"/>
      <c r="DE77" s="74"/>
      <c r="DF77" s="74"/>
      <c r="DG77" s="74"/>
      <c r="DH77" s="74"/>
      <c r="DI77" s="74"/>
      <c r="DJ77" s="74"/>
      <c r="DK77" s="74"/>
      <c r="DL77" s="74"/>
      <c r="DM77" s="74"/>
      <c r="DN77" s="74"/>
      <c r="DO77" s="74"/>
      <c r="DP77" s="74"/>
      <c r="DQ77" s="74"/>
      <c r="DR77" s="74"/>
      <c r="DS77" s="74"/>
      <c r="DT77" s="74"/>
      <c r="DU77" s="74"/>
      <c r="DV77" s="74"/>
      <c r="DW77" s="74"/>
      <c r="DX77" s="74">
        <f t="shared" si="2"/>
        <v>1343.46</v>
      </c>
      <c r="DY77" s="74"/>
      <c r="DZ77" s="74"/>
      <c r="EA77" s="74"/>
      <c r="EB77" s="74"/>
      <c r="EC77" s="74"/>
      <c r="ED77" s="74"/>
      <c r="EE77" s="74"/>
      <c r="EF77" s="74"/>
      <c r="EG77" s="74"/>
      <c r="EH77" s="74"/>
      <c r="EI77" s="74"/>
      <c r="EJ77" s="74"/>
      <c r="EK77" s="74">
        <f t="shared" si="3"/>
        <v>0</v>
      </c>
      <c r="EL77" s="74"/>
      <c r="EM77" s="74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>
        <f t="shared" si="4"/>
        <v>0</v>
      </c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8"/>
    </row>
    <row r="78" spans="1:166" ht="13.2" x14ac:dyDescent="0.25">
      <c r="A78" s="80" t="s">
        <v>183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1"/>
      <c r="AK78" s="70"/>
      <c r="AL78" s="71"/>
      <c r="AM78" s="71"/>
      <c r="AN78" s="71"/>
      <c r="AO78" s="71"/>
      <c r="AP78" s="71"/>
      <c r="AQ78" s="71" t="s">
        <v>54</v>
      </c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4">
        <v>3800</v>
      </c>
      <c r="BD78" s="74"/>
      <c r="BE78" s="74"/>
      <c r="BF78" s="74"/>
      <c r="BG78" s="74"/>
      <c r="BH78" s="74"/>
      <c r="BI78" s="74"/>
      <c r="BJ78" s="74"/>
      <c r="BK78" s="74"/>
      <c r="BL78" s="74"/>
      <c r="BM78" s="74"/>
      <c r="BN78" s="74"/>
      <c r="BO78" s="74"/>
      <c r="BP78" s="74"/>
      <c r="BQ78" s="74"/>
      <c r="BR78" s="74"/>
      <c r="BS78" s="74"/>
      <c r="BT78" s="74"/>
      <c r="BU78" s="74">
        <v>3800</v>
      </c>
      <c r="BV78" s="74"/>
      <c r="BW78" s="74"/>
      <c r="BX78" s="74"/>
      <c r="BY78" s="74"/>
      <c r="BZ78" s="74"/>
      <c r="CA78" s="74"/>
      <c r="CB78" s="74"/>
      <c r="CC78" s="74"/>
      <c r="CD78" s="74"/>
      <c r="CE78" s="74"/>
      <c r="CF78" s="74"/>
      <c r="CG78" s="74"/>
      <c r="CH78" s="74">
        <v>3800</v>
      </c>
      <c r="CI78" s="74"/>
      <c r="CJ78" s="74"/>
      <c r="CK78" s="74"/>
      <c r="CL78" s="74"/>
      <c r="CM78" s="74"/>
      <c r="CN78" s="74"/>
      <c r="CO78" s="74"/>
      <c r="CP78" s="74"/>
      <c r="CQ78" s="74"/>
      <c r="CR78" s="74"/>
      <c r="CS78" s="74"/>
      <c r="CT78" s="74"/>
      <c r="CU78" s="74"/>
      <c r="CV78" s="74"/>
      <c r="CW78" s="74"/>
      <c r="CX78" s="74"/>
      <c r="CY78" s="74"/>
      <c r="CZ78" s="74"/>
      <c r="DA78" s="74"/>
      <c r="DB78" s="74"/>
      <c r="DC78" s="74"/>
      <c r="DD78" s="74"/>
      <c r="DE78" s="74"/>
      <c r="DF78" s="74"/>
      <c r="DG78" s="74"/>
      <c r="DH78" s="74"/>
      <c r="DI78" s="74"/>
      <c r="DJ78" s="74"/>
      <c r="DK78" s="74"/>
      <c r="DL78" s="74"/>
      <c r="DM78" s="74"/>
      <c r="DN78" s="74"/>
      <c r="DO78" s="74"/>
      <c r="DP78" s="74"/>
      <c r="DQ78" s="74"/>
      <c r="DR78" s="74"/>
      <c r="DS78" s="74"/>
      <c r="DT78" s="74"/>
      <c r="DU78" s="74"/>
      <c r="DV78" s="74"/>
      <c r="DW78" s="74"/>
      <c r="DX78" s="74">
        <f t="shared" si="2"/>
        <v>3800</v>
      </c>
      <c r="DY78" s="74"/>
      <c r="DZ78" s="74"/>
      <c r="EA78" s="74"/>
      <c r="EB78" s="74"/>
      <c r="EC78" s="74"/>
      <c r="ED78" s="74"/>
      <c r="EE78" s="74"/>
      <c r="EF78" s="74"/>
      <c r="EG78" s="74"/>
      <c r="EH78" s="74"/>
      <c r="EI78" s="74"/>
      <c r="EJ78" s="74"/>
      <c r="EK78" s="74">
        <f t="shared" si="3"/>
        <v>0</v>
      </c>
      <c r="EL78" s="74"/>
      <c r="EM78" s="74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>
        <f t="shared" si="4"/>
        <v>0</v>
      </c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8"/>
    </row>
    <row r="79" spans="1:166" ht="24.3" customHeight="1" x14ac:dyDescent="0.25">
      <c r="A79" s="80" t="s">
        <v>184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1"/>
      <c r="AK79" s="70"/>
      <c r="AL79" s="71"/>
      <c r="AM79" s="71"/>
      <c r="AN79" s="71"/>
      <c r="AO79" s="71"/>
      <c r="AP79" s="71"/>
      <c r="AQ79" s="71" t="s">
        <v>55</v>
      </c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4">
        <v>36000</v>
      </c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>
        <v>36000</v>
      </c>
      <c r="BV79" s="74"/>
      <c r="BW79" s="74"/>
      <c r="BX79" s="74"/>
      <c r="BY79" s="74"/>
      <c r="BZ79" s="74"/>
      <c r="CA79" s="74"/>
      <c r="CB79" s="74"/>
      <c r="CC79" s="74"/>
      <c r="CD79" s="74"/>
      <c r="CE79" s="74"/>
      <c r="CF79" s="74"/>
      <c r="CG79" s="74"/>
      <c r="CH79" s="74">
        <v>36000</v>
      </c>
      <c r="CI79" s="74"/>
      <c r="CJ79" s="74"/>
      <c r="CK79" s="74"/>
      <c r="CL79" s="74"/>
      <c r="CM79" s="74"/>
      <c r="CN79" s="74"/>
      <c r="CO79" s="74"/>
      <c r="CP79" s="74"/>
      <c r="CQ79" s="74"/>
      <c r="CR79" s="74"/>
      <c r="CS79" s="74"/>
      <c r="CT79" s="74"/>
      <c r="CU79" s="74"/>
      <c r="CV79" s="74"/>
      <c r="CW79" s="74"/>
      <c r="CX79" s="74"/>
      <c r="CY79" s="74"/>
      <c r="CZ79" s="74"/>
      <c r="DA79" s="74"/>
      <c r="DB79" s="74"/>
      <c r="DC79" s="74"/>
      <c r="DD79" s="74"/>
      <c r="DE79" s="74"/>
      <c r="DF79" s="74"/>
      <c r="DG79" s="74"/>
      <c r="DH79" s="74"/>
      <c r="DI79" s="74"/>
      <c r="DJ79" s="74"/>
      <c r="DK79" s="74"/>
      <c r="DL79" s="74"/>
      <c r="DM79" s="74"/>
      <c r="DN79" s="74"/>
      <c r="DO79" s="74"/>
      <c r="DP79" s="74"/>
      <c r="DQ79" s="74"/>
      <c r="DR79" s="74"/>
      <c r="DS79" s="74"/>
      <c r="DT79" s="74"/>
      <c r="DU79" s="74"/>
      <c r="DV79" s="74"/>
      <c r="DW79" s="74"/>
      <c r="DX79" s="74">
        <f t="shared" si="2"/>
        <v>36000</v>
      </c>
      <c r="DY79" s="74"/>
      <c r="DZ79" s="74"/>
      <c r="EA79" s="74"/>
      <c r="EB79" s="74"/>
      <c r="EC79" s="74"/>
      <c r="ED79" s="74"/>
      <c r="EE79" s="74"/>
      <c r="EF79" s="74"/>
      <c r="EG79" s="74"/>
      <c r="EH79" s="74"/>
      <c r="EI79" s="74"/>
      <c r="EJ79" s="74"/>
      <c r="EK79" s="74">
        <f t="shared" si="3"/>
        <v>0</v>
      </c>
      <c r="EL79" s="74"/>
      <c r="EM79" s="74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>
        <f t="shared" si="4"/>
        <v>0</v>
      </c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8"/>
    </row>
    <row r="80" spans="1:166" ht="13.2" x14ac:dyDescent="0.25">
      <c r="A80" s="80" t="s">
        <v>185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1"/>
      <c r="AK80" s="70"/>
      <c r="AL80" s="71"/>
      <c r="AM80" s="71"/>
      <c r="AN80" s="71"/>
      <c r="AO80" s="71"/>
      <c r="AP80" s="71"/>
      <c r="AQ80" s="71" t="s">
        <v>56</v>
      </c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4">
        <v>6671.86</v>
      </c>
      <c r="BD80" s="74"/>
      <c r="BE80" s="74"/>
      <c r="BF80" s="74"/>
      <c r="BG80" s="74"/>
      <c r="BH80" s="74"/>
      <c r="BI80" s="74"/>
      <c r="BJ80" s="74"/>
      <c r="BK80" s="74"/>
      <c r="BL80" s="74"/>
      <c r="BM80" s="74"/>
      <c r="BN80" s="74"/>
      <c r="BO80" s="74"/>
      <c r="BP80" s="74"/>
      <c r="BQ80" s="74"/>
      <c r="BR80" s="74"/>
      <c r="BS80" s="74"/>
      <c r="BT80" s="74"/>
      <c r="BU80" s="74">
        <v>6671.86</v>
      </c>
      <c r="BV80" s="74"/>
      <c r="BW80" s="74"/>
      <c r="BX80" s="74"/>
      <c r="BY80" s="74"/>
      <c r="BZ80" s="74"/>
      <c r="CA80" s="74"/>
      <c r="CB80" s="74"/>
      <c r="CC80" s="74"/>
      <c r="CD80" s="74"/>
      <c r="CE80" s="74"/>
      <c r="CF80" s="74"/>
      <c r="CG80" s="74"/>
      <c r="CH80" s="74">
        <v>6671.86</v>
      </c>
      <c r="CI80" s="74"/>
      <c r="CJ80" s="74"/>
      <c r="CK80" s="74"/>
      <c r="CL80" s="74"/>
      <c r="CM80" s="74"/>
      <c r="CN80" s="74"/>
      <c r="CO80" s="74"/>
      <c r="CP80" s="74"/>
      <c r="CQ80" s="74"/>
      <c r="CR80" s="74"/>
      <c r="CS80" s="74"/>
      <c r="CT80" s="74"/>
      <c r="CU80" s="74"/>
      <c r="CV80" s="74"/>
      <c r="CW80" s="74"/>
      <c r="CX80" s="74"/>
      <c r="CY80" s="74"/>
      <c r="CZ80" s="74"/>
      <c r="DA80" s="74"/>
      <c r="DB80" s="74"/>
      <c r="DC80" s="74"/>
      <c r="DD80" s="74"/>
      <c r="DE80" s="74"/>
      <c r="DF80" s="74"/>
      <c r="DG80" s="74"/>
      <c r="DH80" s="74"/>
      <c r="DI80" s="74"/>
      <c r="DJ80" s="74"/>
      <c r="DK80" s="74"/>
      <c r="DL80" s="74"/>
      <c r="DM80" s="74"/>
      <c r="DN80" s="74"/>
      <c r="DO80" s="74"/>
      <c r="DP80" s="74"/>
      <c r="DQ80" s="74"/>
      <c r="DR80" s="74"/>
      <c r="DS80" s="74"/>
      <c r="DT80" s="74"/>
      <c r="DU80" s="74"/>
      <c r="DV80" s="74"/>
      <c r="DW80" s="74"/>
      <c r="DX80" s="74">
        <f t="shared" si="2"/>
        <v>6671.86</v>
      </c>
      <c r="DY80" s="74"/>
      <c r="DZ80" s="74"/>
      <c r="EA80" s="74"/>
      <c r="EB80" s="74"/>
      <c r="EC80" s="74"/>
      <c r="ED80" s="74"/>
      <c r="EE80" s="74"/>
      <c r="EF80" s="74"/>
      <c r="EG80" s="74"/>
      <c r="EH80" s="74"/>
      <c r="EI80" s="74"/>
      <c r="EJ80" s="74"/>
      <c r="EK80" s="74">
        <f t="shared" si="3"/>
        <v>0</v>
      </c>
      <c r="EL80" s="74"/>
      <c r="EM80" s="74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>
        <f t="shared" si="4"/>
        <v>0</v>
      </c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8"/>
    </row>
    <row r="81" spans="1:166" ht="13.2" x14ac:dyDescent="0.25">
      <c r="A81" s="80" t="s">
        <v>186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1"/>
      <c r="AK81" s="70"/>
      <c r="AL81" s="71"/>
      <c r="AM81" s="71"/>
      <c r="AN81" s="71"/>
      <c r="AO81" s="71"/>
      <c r="AP81" s="71"/>
      <c r="AQ81" s="71" t="s">
        <v>57</v>
      </c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4">
        <v>3809.98</v>
      </c>
      <c r="BD81" s="74"/>
      <c r="BE81" s="74"/>
      <c r="BF81" s="74"/>
      <c r="BG81" s="74"/>
      <c r="BH81" s="74"/>
      <c r="BI81" s="74"/>
      <c r="BJ81" s="74"/>
      <c r="BK81" s="74"/>
      <c r="BL81" s="74"/>
      <c r="BM81" s="74"/>
      <c r="BN81" s="74"/>
      <c r="BO81" s="74"/>
      <c r="BP81" s="74"/>
      <c r="BQ81" s="74"/>
      <c r="BR81" s="74"/>
      <c r="BS81" s="74"/>
      <c r="BT81" s="74"/>
      <c r="BU81" s="74">
        <v>3809.98</v>
      </c>
      <c r="BV81" s="74"/>
      <c r="BW81" s="74"/>
      <c r="BX81" s="74"/>
      <c r="BY81" s="74"/>
      <c r="BZ81" s="74"/>
      <c r="CA81" s="74"/>
      <c r="CB81" s="74"/>
      <c r="CC81" s="74"/>
      <c r="CD81" s="74"/>
      <c r="CE81" s="74"/>
      <c r="CF81" s="74"/>
      <c r="CG81" s="74"/>
      <c r="CH81" s="74">
        <v>3809.98</v>
      </c>
      <c r="CI81" s="74"/>
      <c r="CJ81" s="74"/>
      <c r="CK81" s="74"/>
      <c r="CL81" s="74"/>
      <c r="CM81" s="74"/>
      <c r="CN81" s="74"/>
      <c r="CO81" s="74"/>
      <c r="CP81" s="74"/>
      <c r="CQ81" s="74"/>
      <c r="CR81" s="74"/>
      <c r="CS81" s="74"/>
      <c r="CT81" s="74"/>
      <c r="CU81" s="74"/>
      <c r="CV81" s="74"/>
      <c r="CW81" s="74"/>
      <c r="CX81" s="74"/>
      <c r="CY81" s="74"/>
      <c r="CZ81" s="74"/>
      <c r="DA81" s="74"/>
      <c r="DB81" s="74"/>
      <c r="DC81" s="74"/>
      <c r="DD81" s="74"/>
      <c r="DE81" s="74"/>
      <c r="DF81" s="74"/>
      <c r="DG81" s="74"/>
      <c r="DH81" s="74"/>
      <c r="DI81" s="74"/>
      <c r="DJ81" s="74"/>
      <c r="DK81" s="74"/>
      <c r="DL81" s="74"/>
      <c r="DM81" s="74"/>
      <c r="DN81" s="74"/>
      <c r="DO81" s="74"/>
      <c r="DP81" s="74"/>
      <c r="DQ81" s="74"/>
      <c r="DR81" s="74"/>
      <c r="DS81" s="74"/>
      <c r="DT81" s="74"/>
      <c r="DU81" s="74"/>
      <c r="DV81" s="74"/>
      <c r="DW81" s="74"/>
      <c r="DX81" s="74">
        <f t="shared" si="2"/>
        <v>3809.98</v>
      </c>
      <c r="DY81" s="74"/>
      <c r="DZ81" s="74"/>
      <c r="EA81" s="74"/>
      <c r="EB81" s="74"/>
      <c r="EC81" s="74"/>
      <c r="ED81" s="74"/>
      <c r="EE81" s="74"/>
      <c r="EF81" s="74"/>
      <c r="EG81" s="74"/>
      <c r="EH81" s="74"/>
      <c r="EI81" s="74"/>
      <c r="EJ81" s="74"/>
      <c r="EK81" s="74">
        <f t="shared" si="3"/>
        <v>0</v>
      </c>
      <c r="EL81" s="74"/>
      <c r="EM81" s="74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>
        <f t="shared" si="4"/>
        <v>0</v>
      </c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8"/>
    </row>
    <row r="82" spans="1:166" ht="24.3" customHeight="1" x14ac:dyDescent="0.25">
      <c r="A82" s="80" t="s">
        <v>187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1"/>
      <c r="AK82" s="70"/>
      <c r="AL82" s="71"/>
      <c r="AM82" s="71"/>
      <c r="AN82" s="71"/>
      <c r="AO82" s="71"/>
      <c r="AP82" s="71"/>
      <c r="AQ82" s="71" t="s">
        <v>58</v>
      </c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4">
        <v>35000</v>
      </c>
      <c r="BD82" s="74"/>
      <c r="BE82" s="74"/>
      <c r="BF82" s="74"/>
      <c r="BG82" s="74"/>
      <c r="BH82" s="74"/>
      <c r="BI82" s="74"/>
      <c r="BJ82" s="74"/>
      <c r="BK82" s="74"/>
      <c r="BL82" s="74"/>
      <c r="BM82" s="74"/>
      <c r="BN82" s="74"/>
      <c r="BO82" s="74"/>
      <c r="BP82" s="74"/>
      <c r="BQ82" s="74"/>
      <c r="BR82" s="74"/>
      <c r="BS82" s="74"/>
      <c r="BT82" s="74"/>
      <c r="BU82" s="74">
        <v>35000</v>
      </c>
      <c r="BV82" s="74"/>
      <c r="BW82" s="74"/>
      <c r="BX82" s="74"/>
      <c r="BY82" s="74"/>
      <c r="BZ82" s="74"/>
      <c r="CA82" s="74"/>
      <c r="CB82" s="74"/>
      <c r="CC82" s="74"/>
      <c r="CD82" s="74"/>
      <c r="CE82" s="74"/>
      <c r="CF82" s="74"/>
      <c r="CG82" s="74"/>
      <c r="CH82" s="74">
        <v>35000</v>
      </c>
      <c r="CI82" s="74"/>
      <c r="CJ82" s="74"/>
      <c r="CK82" s="74"/>
      <c r="CL82" s="74"/>
      <c r="CM82" s="74"/>
      <c r="CN82" s="74"/>
      <c r="CO82" s="74"/>
      <c r="CP82" s="74"/>
      <c r="CQ82" s="74"/>
      <c r="CR82" s="74"/>
      <c r="CS82" s="74"/>
      <c r="CT82" s="74"/>
      <c r="CU82" s="74"/>
      <c r="CV82" s="74"/>
      <c r="CW82" s="74"/>
      <c r="CX82" s="74"/>
      <c r="CY82" s="74"/>
      <c r="CZ82" s="74"/>
      <c r="DA82" s="74"/>
      <c r="DB82" s="74"/>
      <c r="DC82" s="74"/>
      <c r="DD82" s="74"/>
      <c r="DE82" s="74"/>
      <c r="DF82" s="74"/>
      <c r="DG82" s="74"/>
      <c r="DH82" s="74"/>
      <c r="DI82" s="74"/>
      <c r="DJ82" s="74"/>
      <c r="DK82" s="74"/>
      <c r="DL82" s="74"/>
      <c r="DM82" s="74"/>
      <c r="DN82" s="74"/>
      <c r="DO82" s="74"/>
      <c r="DP82" s="74"/>
      <c r="DQ82" s="74"/>
      <c r="DR82" s="74"/>
      <c r="DS82" s="74"/>
      <c r="DT82" s="74"/>
      <c r="DU82" s="74"/>
      <c r="DV82" s="74"/>
      <c r="DW82" s="74"/>
      <c r="DX82" s="74">
        <f t="shared" si="2"/>
        <v>35000</v>
      </c>
      <c r="DY82" s="74"/>
      <c r="DZ82" s="74"/>
      <c r="EA82" s="74"/>
      <c r="EB82" s="74"/>
      <c r="EC82" s="74"/>
      <c r="ED82" s="74"/>
      <c r="EE82" s="74"/>
      <c r="EF82" s="74"/>
      <c r="EG82" s="74"/>
      <c r="EH82" s="74"/>
      <c r="EI82" s="74"/>
      <c r="EJ82" s="74"/>
      <c r="EK82" s="74">
        <f t="shared" si="3"/>
        <v>0</v>
      </c>
      <c r="EL82" s="74"/>
      <c r="EM82" s="74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>
        <f t="shared" si="4"/>
        <v>0</v>
      </c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8"/>
    </row>
    <row r="83" spans="1:166" ht="24.3" customHeight="1" x14ac:dyDescent="0.25">
      <c r="A83" s="80" t="s">
        <v>187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1"/>
      <c r="AK83" s="70"/>
      <c r="AL83" s="71"/>
      <c r="AM83" s="71"/>
      <c r="AN83" s="71"/>
      <c r="AO83" s="71"/>
      <c r="AP83" s="71"/>
      <c r="AQ83" s="71" t="s">
        <v>59</v>
      </c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4">
        <v>7000</v>
      </c>
      <c r="BD83" s="74"/>
      <c r="BE83" s="74"/>
      <c r="BF83" s="74"/>
      <c r="BG83" s="74"/>
      <c r="BH83" s="74"/>
      <c r="BI83" s="74"/>
      <c r="BJ83" s="74"/>
      <c r="BK83" s="74"/>
      <c r="BL83" s="74"/>
      <c r="BM83" s="74"/>
      <c r="BN83" s="74"/>
      <c r="BO83" s="74"/>
      <c r="BP83" s="74"/>
      <c r="BQ83" s="74"/>
      <c r="BR83" s="74"/>
      <c r="BS83" s="74"/>
      <c r="BT83" s="74"/>
      <c r="BU83" s="74">
        <v>7000</v>
      </c>
      <c r="BV83" s="74"/>
      <c r="BW83" s="74"/>
      <c r="BX83" s="74"/>
      <c r="BY83" s="74"/>
      <c r="BZ83" s="74"/>
      <c r="CA83" s="74"/>
      <c r="CB83" s="74"/>
      <c r="CC83" s="74"/>
      <c r="CD83" s="74"/>
      <c r="CE83" s="74"/>
      <c r="CF83" s="74"/>
      <c r="CG83" s="74"/>
      <c r="CH83" s="74">
        <v>7000</v>
      </c>
      <c r="CI83" s="74"/>
      <c r="CJ83" s="74"/>
      <c r="CK83" s="74"/>
      <c r="CL83" s="74"/>
      <c r="CM83" s="74"/>
      <c r="CN83" s="74"/>
      <c r="CO83" s="74"/>
      <c r="CP83" s="74"/>
      <c r="CQ83" s="74"/>
      <c r="CR83" s="74"/>
      <c r="CS83" s="74"/>
      <c r="CT83" s="74"/>
      <c r="CU83" s="74"/>
      <c r="CV83" s="74"/>
      <c r="CW83" s="74"/>
      <c r="CX83" s="74"/>
      <c r="CY83" s="74"/>
      <c r="CZ83" s="74"/>
      <c r="DA83" s="74"/>
      <c r="DB83" s="74"/>
      <c r="DC83" s="74"/>
      <c r="DD83" s="74"/>
      <c r="DE83" s="74"/>
      <c r="DF83" s="74"/>
      <c r="DG83" s="74"/>
      <c r="DH83" s="74"/>
      <c r="DI83" s="74"/>
      <c r="DJ83" s="74"/>
      <c r="DK83" s="74"/>
      <c r="DL83" s="74"/>
      <c r="DM83" s="74"/>
      <c r="DN83" s="74"/>
      <c r="DO83" s="74"/>
      <c r="DP83" s="74"/>
      <c r="DQ83" s="74"/>
      <c r="DR83" s="74"/>
      <c r="DS83" s="74"/>
      <c r="DT83" s="74"/>
      <c r="DU83" s="74"/>
      <c r="DV83" s="74"/>
      <c r="DW83" s="74"/>
      <c r="DX83" s="74">
        <f t="shared" si="2"/>
        <v>7000</v>
      </c>
      <c r="DY83" s="74"/>
      <c r="DZ83" s="74"/>
      <c r="EA83" s="74"/>
      <c r="EB83" s="74"/>
      <c r="EC83" s="74"/>
      <c r="ED83" s="74"/>
      <c r="EE83" s="74"/>
      <c r="EF83" s="74"/>
      <c r="EG83" s="74"/>
      <c r="EH83" s="74"/>
      <c r="EI83" s="74"/>
      <c r="EJ83" s="74"/>
      <c r="EK83" s="74">
        <f t="shared" si="3"/>
        <v>0</v>
      </c>
      <c r="EL83" s="74"/>
      <c r="EM83" s="74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>
        <f t="shared" si="4"/>
        <v>0</v>
      </c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8"/>
    </row>
    <row r="84" spans="1:166" ht="24.3" customHeight="1" x14ac:dyDescent="0.25">
      <c r="A84" s="80" t="s">
        <v>187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1"/>
      <c r="AK84" s="70"/>
      <c r="AL84" s="71"/>
      <c r="AM84" s="71"/>
      <c r="AN84" s="71"/>
      <c r="AO84" s="71"/>
      <c r="AP84" s="71"/>
      <c r="AQ84" s="71" t="s">
        <v>60</v>
      </c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4">
        <v>12000</v>
      </c>
      <c r="BD84" s="74"/>
      <c r="BE84" s="74"/>
      <c r="BF84" s="74"/>
      <c r="BG84" s="74"/>
      <c r="BH84" s="74"/>
      <c r="BI84" s="74"/>
      <c r="BJ84" s="74"/>
      <c r="BK84" s="74"/>
      <c r="BL84" s="74"/>
      <c r="BM84" s="74"/>
      <c r="BN84" s="74"/>
      <c r="BO84" s="74"/>
      <c r="BP84" s="74"/>
      <c r="BQ84" s="74"/>
      <c r="BR84" s="74"/>
      <c r="BS84" s="74"/>
      <c r="BT84" s="74"/>
      <c r="BU84" s="74">
        <v>12000</v>
      </c>
      <c r="BV84" s="74"/>
      <c r="BW84" s="74"/>
      <c r="BX84" s="74"/>
      <c r="BY84" s="74"/>
      <c r="BZ84" s="74"/>
      <c r="CA84" s="74"/>
      <c r="CB84" s="74"/>
      <c r="CC84" s="74"/>
      <c r="CD84" s="74"/>
      <c r="CE84" s="74"/>
      <c r="CF84" s="74"/>
      <c r="CG84" s="74"/>
      <c r="CH84" s="74">
        <v>12000</v>
      </c>
      <c r="CI84" s="74"/>
      <c r="CJ84" s="74"/>
      <c r="CK84" s="74"/>
      <c r="CL84" s="74"/>
      <c r="CM84" s="74"/>
      <c r="CN84" s="74"/>
      <c r="CO84" s="74"/>
      <c r="CP84" s="74"/>
      <c r="CQ84" s="74"/>
      <c r="CR84" s="74"/>
      <c r="CS84" s="74"/>
      <c r="CT84" s="74"/>
      <c r="CU84" s="74"/>
      <c r="CV84" s="74"/>
      <c r="CW84" s="74"/>
      <c r="CX84" s="74"/>
      <c r="CY84" s="74"/>
      <c r="CZ84" s="74"/>
      <c r="DA84" s="74"/>
      <c r="DB84" s="74"/>
      <c r="DC84" s="74"/>
      <c r="DD84" s="74"/>
      <c r="DE84" s="74"/>
      <c r="DF84" s="74"/>
      <c r="DG84" s="74"/>
      <c r="DH84" s="74"/>
      <c r="DI84" s="74"/>
      <c r="DJ84" s="74"/>
      <c r="DK84" s="74"/>
      <c r="DL84" s="74"/>
      <c r="DM84" s="74"/>
      <c r="DN84" s="74"/>
      <c r="DO84" s="74"/>
      <c r="DP84" s="74"/>
      <c r="DQ84" s="74"/>
      <c r="DR84" s="74"/>
      <c r="DS84" s="74"/>
      <c r="DT84" s="74"/>
      <c r="DU84" s="74"/>
      <c r="DV84" s="74"/>
      <c r="DW84" s="74"/>
      <c r="DX84" s="74">
        <f t="shared" si="2"/>
        <v>12000</v>
      </c>
      <c r="DY84" s="74"/>
      <c r="DZ84" s="74"/>
      <c r="EA84" s="74"/>
      <c r="EB84" s="74"/>
      <c r="EC84" s="74"/>
      <c r="ED84" s="74"/>
      <c r="EE84" s="74"/>
      <c r="EF84" s="74"/>
      <c r="EG84" s="74"/>
      <c r="EH84" s="74"/>
      <c r="EI84" s="74"/>
      <c r="EJ84" s="74"/>
      <c r="EK84" s="74">
        <f t="shared" si="3"/>
        <v>0</v>
      </c>
      <c r="EL84" s="74"/>
      <c r="EM84" s="74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>
        <f t="shared" si="4"/>
        <v>0</v>
      </c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8"/>
    </row>
    <row r="85" spans="1:166" ht="24.3" customHeight="1" x14ac:dyDescent="0.25">
      <c r="A85" s="80" t="s">
        <v>188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1"/>
      <c r="AK85" s="70"/>
      <c r="AL85" s="71"/>
      <c r="AM85" s="71"/>
      <c r="AN85" s="71"/>
      <c r="AO85" s="71"/>
      <c r="AP85" s="71"/>
      <c r="AQ85" s="71" t="s">
        <v>61</v>
      </c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4">
        <v>6048</v>
      </c>
      <c r="BD85" s="74"/>
      <c r="BE85" s="74"/>
      <c r="BF85" s="74"/>
      <c r="BG85" s="74"/>
      <c r="BH85" s="74"/>
      <c r="BI85" s="74"/>
      <c r="BJ85" s="74"/>
      <c r="BK85" s="74"/>
      <c r="BL85" s="74"/>
      <c r="BM85" s="74"/>
      <c r="BN85" s="74"/>
      <c r="BO85" s="74"/>
      <c r="BP85" s="74"/>
      <c r="BQ85" s="74"/>
      <c r="BR85" s="74"/>
      <c r="BS85" s="74"/>
      <c r="BT85" s="74"/>
      <c r="BU85" s="74">
        <v>6048</v>
      </c>
      <c r="BV85" s="74"/>
      <c r="BW85" s="74"/>
      <c r="BX85" s="74"/>
      <c r="BY85" s="74"/>
      <c r="BZ85" s="74"/>
      <c r="CA85" s="74"/>
      <c r="CB85" s="74"/>
      <c r="CC85" s="74"/>
      <c r="CD85" s="74"/>
      <c r="CE85" s="74"/>
      <c r="CF85" s="74"/>
      <c r="CG85" s="74"/>
      <c r="CH85" s="74">
        <v>6048</v>
      </c>
      <c r="CI85" s="74"/>
      <c r="CJ85" s="74"/>
      <c r="CK85" s="74"/>
      <c r="CL85" s="74"/>
      <c r="CM85" s="74"/>
      <c r="CN85" s="74"/>
      <c r="CO85" s="74"/>
      <c r="CP85" s="74"/>
      <c r="CQ85" s="74"/>
      <c r="CR85" s="74"/>
      <c r="CS85" s="74"/>
      <c r="CT85" s="74"/>
      <c r="CU85" s="74"/>
      <c r="CV85" s="74"/>
      <c r="CW85" s="74"/>
      <c r="CX85" s="74"/>
      <c r="CY85" s="74"/>
      <c r="CZ85" s="74"/>
      <c r="DA85" s="74"/>
      <c r="DB85" s="74"/>
      <c r="DC85" s="74"/>
      <c r="DD85" s="74"/>
      <c r="DE85" s="74"/>
      <c r="DF85" s="74"/>
      <c r="DG85" s="74"/>
      <c r="DH85" s="74"/>
      <c r="DI85" s="74"/>
      <c r="DJ85" s="74"/>
      <c r="DK85" s="74"/>
      <c r="DL85" s="74"/>
      <c r="DM85" s="74"/>
      <c r="DN85" s="74"/>
      <c r="DO85" s="74"/>
      <c r="DP85" s="74"/>
      <c r="DQ85" s="74"/>
      <c r="DR85" s="74"/>
      <c r="DS85" s="74"/>
      <c r="DT85" s="74"/>
      <c r="DU85" s="74"/>
      <c r="DV85" s="74"/>
      <c r="DW85" s="74"/>
      <c r="DX85" s="74">
        <f t="shared" si="2"/>
        <v>6048</v>
      </c>
      <c r="DY85" s="74"/>
      <c r="DZ85" s="74"/>
      <c r="EA85" s="74"/>
      <c r="EB85" s="74"/>
      <c r="EC85" s="74"/>
      <c r="ED85" s="74"/>
      <c r="EE85" s="74"/>
      <c r="EF85" s="74"/>
      <c r="EG85" s="74"/>
      <c r="EH85" s="74"/>
      <c r="EI85" s="74"/>
      <c r="EJ85" s="74"/>
      <c r="EK85" s="74">
        <f t="shared" si="3"/>
        <v>0</v>
      </c>
      <c r="EL85" s="74"/>
      <c r="EM85" s="74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>
        <f t="shared" si="4"/>
        <v>0</v>
      </c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8"/>
    </row>
    <row r="86" spans="1:166" ht="13.2" x14ac:dyDescent="0.25">
      <c r="A86" s="80" t="s">
        <v>189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1"/>
      <c r="AK86" s="70"/>
      <c r="AL86" s="71"/>
      <c r="AM86" s="71"/>
      <c r="AN86" s="71"/>
      <c r="AO86" s="71"/>
      <c r="AP86" s="71"/>
      <c r="AQ86" s="71" t="s">
        <v>62</v>
      </c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4">
        <v>300</v>
      </c>
      <c r="BD86" s="74"/>
      <c r="BE86" s="74"/>
      <c r="BF86" s="74"/>
      <c r="BG86" s="74"/>
      <c r="BH86" s="74"/>
      <c r="BI86" s="74"/>
      <c r="BJ86" s="74"/>
      <c r="BK86" s="74"/>
      <c r="BL86" s="74"/>
      <c r="BM86" s="74"/>
      <c r="BN86" s="74"/>
      <c r="BO86" s="74"/>
      <c r="BP86" s="74"/>
      <c r="BQ86" s="74"/>
      <c r="BR86" s="74"/>
      <c r="BS86" s="74"/>
      <c r="BT86" s="74"/>
      <c r="BU86" s="74">
        <v>300</v>
      </c>
      <c r="BV86" s="74"/>
      <c r="BW86" s="74"/>
      <c r="BX86" s="74"/>
      <c r="BY86" s="74"/>
      <c r="BZ86" s="74"/>
      <c r="CA86" s="74"/>
      <c r="CB86" s="74"/>
      <c r="CC86" s="74"/>
      <c r="CD86" s="74"/>
      <c r="CE86" s="74"/>
      <c r="CF86" s="74"/>
      <c r="CG86" s="74"/>
      <c r="CH86" s="74">
        <v>300</v>
      </c>
      <c r="CI86" s="74"/>
      <c r="CJ86" s="74"/>
      <c r="CK86" s="74"/>
      <c r="CL86" s="74"/>
      <c r="CM86" s="74"/>
      <c r="CN86" s="74"/>
      <c r="CO86" s="74"/>
      <c r="CP86" s="74"/>
      <c r="CQ86" s="74"/>
      <c r="CR86" s="74"/>
      <c r="CS86" s="74"/>
      <c r="CT86" s="74"/>
      <c r="CU86" s="74"/>
      <c r="CV86" s="74"/>
      <c r="CW86" s="74"/>
      <c r="CX86" s="74"/>
      <c r="CY86" s="74"/>
      <c r="CZ86" s="74"/>
      <c r="DA86" s="74"/>
      <c r="DB86" s="74"/>
      <c r="DC86" s="74"/>
      <c r="DD86" s="74"/>
      <c r="DE86" s="74"/>
      <c r="DF86" s="74"/>
      <c r="DG86" s="74"/>
      <c r="DH86" s="74"/>
      <c r="DI86" s="74"/>
      <c r="DJ86" s="74"/>
      <c r="DK86" s="74"/>
      <c r="DL86" s="74"/>
      <c r="DM86" s="74"/>
      <c r="DN86" s="74"/>
      <c r="DO86" s="74"/>
      <c r="DP86" s="74"/>
      <c r="DQ86" s="74"/>
      <c r="DR86" s="74"/>
      <c r="DS86" s="74"/>
      <c r="DT86" s="74"/>
      <c r="DU86" s="74"/>
      <c r="DV86" s="74"/>
      <c r="DW86" s="74"/>
      <c r="DX86" s="74">
        <f t="shared" si="2"/>
        <v>300</v>
      </c>
      <c r="DY86" s="74"/>
      <c r="DZ86" s="74"/>
      <c r="EA86" s="74"/>
      <c r="EB86" s="74"/>
      <c r="EC86" s="74"/>
      <c r="ED86" s="74"/>
      <c r="EE86" s="74"/>
      <c r="EF86" s="74"/>
      <c r="EG86" s="74"/>
      <c r="EH86" s="74"/>
      <c r="EI86" s="74"/>
      <c r="EJ86" s="74"/>
      <c r="EK86" s="74">
        <f t="shared" si="3"/>
        <v>0</v>
      </c>
      <c r="EL86" s="74"/>
      <c r="EM86" s="74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>
        <f t="shared" si="4"/>
        <v>0</v>
      </c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8"/>
    </row>
    <row r="87" spans="1:166" ht="48.6" customHeight="1" x14ac:dyDescent="0.25">
      <c r="A87" s="80" t="s">
        <v>190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1"/>
      <c r="AK87" s="70"/>
      <c r="AL87" s="71"/>
      <c r="AM87" s="71"/>
      <c r="AN87" s="71"/>
      <c r="AO87" s="71"/>
      <c r="AP87" s="71"/>
      <c r="AQ87" s="71" t="s">
        <v>63</v>
      </c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4">
        <v>1026.46</v>
      </c>
      <c r="BD87" s="74"/>
      <c r="BE87" s="74"/>
      <c r="BF87" s="74"/>
      <c r="BG87" s="74"/>
      <c r="BH87" s="74"/>
      <c r="BI87" s="74"/>
      <c r="BJ87" s="74"/>
      <c r="BK87" s="74"/>
      <c r="BL87" s="74"/>
      <c r="BM87" s="74"/>
      <c r="BN87" s="74"/>
      <c r="BO87" s="74"/>
      <c r="BP87" s="74"/>
      <c r="BQ87" s="74"/>
      <c r="BR87" s="74"/>
      <c r="BS87" s="74"/>
      <c r="BT87" s="74"/>
      <c r="BU87" s="74">
        <v>1026.46</v>
      </c>
      <c r="BV87" s="74"/>
      <c r="BW87" s="74"/>
      <c r="BX87" s="74"/>
      <c r="BY87" s="74"/>
      <c r="BZ87" s="74"/>
      <c r="CA87" s="74"/>
      <c r="CB87" s="74"/>
      <c r="CC87" s="74"/>
      <c r="CD87" s="74"/>
      <c r="CE87" s="74"/>
      <c r="CF87" s="74"/>
      <c r="CG87" s="74"/>
      <c r="CH87" s="74">
        <v>1026.46</v>
      </c>
      <c r="CI87" s="74"/>
      <c r="CJ87" s="74"/>
      <c r="CK87" s="74"/>
      <c r="CL87" s="74"/>
      <c r="CM87" s="74"/>
      <c r="CN87" s="74"/>
      <c r="CO87" s="74"/>
      <c r="CP87" s="74"/>
      <c r="CQ87" s="74"/>
      <c r="CR87" s="74"/>
      <c r="CS87" s="74"/>
      <c r="CT87" s="74"/>
      <c r="CU87" s="74"/>
      <c r="CV87" s="74"/>
      <c r="CW87" s="74"/>
      <c r="CX87" s="74"/>
      <c r="CY87" s="74"/>
      <c r="CZ87" s="74"/>
      <c r="DA87" s="74"/>
      <c r="DB87" s="74"/>
      <c r="DC87" s="74"/>
      <c r="DD87" s="74"/>
      <c r="DE87" s="74"/>
      <c r="DF87" s="74"/>
      <c r="DG87" s="74"/>
      <c r="DH87" s="74"/>
      <c r="DI87" s="74"/>
      <c r="DJ87" s="74"/>
      <c r="DK87" s="74"/>
      <c r="DL87" s="74"/>
      <c r="DM87" s="74"/>
      <c r="DN87" s="74"/>
      <c r="DO87" s="74"/>
      <c r="DP87" s="74"/>
      <c r="DQ87" s="74"/>
      <c r="DR87" s="74"/>
      <c r="DS87" s="74"/>
      <c r="DT87" s="74"/>
      <c r="DU87" s="74"/>
      <c r="DV87" s="74"/>
      <c r="DW87" s="74"/>
      <c r="DX87" s="74">
        <f t="shared" si="2"/>
        <v>1026.46</v>
      </c>
      <c r="DY87" s="74"/>
      <c r="DZ87" s="74"/>
      <c r="EA87" s="74"/>
      <c r="EB87" s="74"/>
      <c r="EC87" s="74"/>
      <c r="ED87" s="74"/>
      <c r="EE87" s="74"/>
      <c r="EF87" s="74"/>
      <c r="EG87" s="74"/>
      <c r="EH87" s="74"/>
      <c r="EI87" s="74"/>
      <c r="EJ87" s="74"/>
      <c r="EK87" s="74">
        <f t="shared" si="3"/>
        <v>0</v>
      </c>
      <c r="EL87" s="74"/>
      <c r="EM87" s="74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>
        <f t="shared" si="4"/>
        <v>0</v>
      </c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8"/>
    </row>
    <row r="88" spans="1:166" ht="36.450000000000003" customHeight="1" x14ac:dyDescent="0.25">
      <c r="A88" s="80" t="s">
        <v>191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1"/>
      <c r="AK88" s="70"/>
      <c r="AL88" s="71"/>
      <c r="AM88" s="71"/>
      <c r="AN88" s="71"/>
      <c r="AO88" s="71"/>
      <c r="AP88" s="71"/>
      <c r="AQ88" s="71" t="s">
        <v>64</v>
      </c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4">
        <v>1000</v>
      </c>
      <c r="BD88" s="74"/>
      <c r="BE88" s="74"/>
      <c r="BF88" s="74"/>
      <c r="BG88" s="74"/>
      <c r="BH88" s="74"/>
      <c r="BI88" s="74"/>
      <c r="BJ88" s="74"/>
      <c r="BK88" s="74"/>
      <c r="BL88" s="74"/>
      <c r="BM88" s="74"/>
      <c r="BN88" s="74"/>
      <c r="BO88" s="74"/>
      <c r="BP88" s="74"/>
      <c r="BQ88" s="74"/>
      <c r="BR88" s="74"/>
      <c r="BS88" s="74"/>
      <c r="BT88" s="74"/>
      <c r="BU88" s="74">
        <v>1000</v>
      </c>
      <c r="BV88" s="74"/>
      <c r="BW88" s="74"/>
      <c r="BX88" s="74"/>
      <c r="BY88" s="74"/>
      <c r="BZ88" s="74"/>
      <c r="CA88" s="74"/>
      <c r="CB88" s="74"/>
      <c r="CC88" s="74"/>
      <c r="CD88" s="74"/>
      <c r="CE88" s="74"/>
      <c r="CF88" s="74"/>
      <c r="CG88" s="74"/>
      <c r="CH88" s="74">
        <v>1000</v>
      </c>
      <c r="CI88" s="74"/>
      <c r="CJ88" s="74"/>
      <c r="CK88" s="74"/>
      <c r="CL88" s="74"/>
      <c r="CM88" s="74"/>
      <c r="CN88" s="74"/>
      <c r="CO88" s="74"/>
      <c r="CP88" s="74"/>
      <c r="CQ88" s="74"/>
      <c r="CR88" s="74"/>
      <c r="CS88" s="74"/>
      <c r="CT88" s="74"/>
      <c r="CU88" s="74"/>
      <c r="CV88" s="74"/>
      <c r="CW88" s="74"/>
      <c r="CX88" s="74"/>
      <c r="CY88" s="74"/>
      <c r="CZ88" s="74"/>
      <c r="DA88" s="74"/>
      <c r="DB88" s="74"/>
      <c r="DC88" s="74"/>
      <c r="DD88" s="74"/>
      <c r="DE88" s="74"/>
      <c r="DF88" s="74"/>
      <c r="DG88" s="74"/>
      <c r="DH88" s="74"/>
      <c r="DI88" s="74"/>
      <c r="DJ88" s="74"/>
      <c r="DK88" s="74"/>
      <c r="DL88" s="74"/>
      <c r="DM88" s="74"/>
      <c r="DN88" s="74"/>
      <c r="DO88" s="74"/>
      <c r="DP88" s="74"/>
      <c r="DQ88" s="74"/>
      <c r="DR88" s="74"/>
      <c r="DS88" s="74"/>
      <c r="DT88" s="74"/>
      <c r="DU88" s="74"/>
      <c r="DV88" s="74"/>
      <c r="DW88" s="74"/>
      <c r="DX88" s="74">
        <f t="shared" si="2"/>
        <v>1000</v>
      </c>
      <c r="DY88" s="74"/>
      <c r="DZ88" s="74"/>
      <c r="EA88" s="74"/>
      <c r="EB88" s="74"/>
      <c r="EC88" s="74"/>
      <c r="ED88" s="74"/>
      <c r="EE88" s="74"/>
      <c r="EF88" s="74"/>
      <c r="EG88" s="74"/>
      <c r="EH88" s="74"/>
      <c r="EI88" s="74"/>
      <c r="EJ88" s="74"/>
      <c r="EK88" s="74">
        <f t="shared" si="3"/>
        <v>0</v>
      </c>
      <c r="EL88" s="74"/>
      <c r="EM88" s="74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>
        <f t="shared" si="4"/>
        <v>0</v>
      </c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8"/>
    </row>
    <row r="89" spans="1:166" ht="13.2" x14ac:dyDescent="0.25">
      <c r="A89" s="80" t="s">
        <v>189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1"/>
      <c r="AK89" s="70"/>
      <c r="AL89" s="71"/>
      <c r="AM89" s="71"/>
      <c r="AN89" s="71"/>
      <c r="AO89" s="71"/>
      <c r="AP89" s="71"/>
      <c r="AQ89" s="71" t="s">
        <v>65</v>
      </c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4">
        <v>924</v>
      </c>
      <c r="BD89" s="74"/>
      <c r="BE89" s="74"/>
      <c r="BF89" s="74"/>
      <c r="BG89" s="74"/>
      <c r="BH89" s="74"/>
      <c r="BI89" s="74"/>
      <c r="BJ89" s="74"/>
      <c r="BK89" s="74"/>
      <c r="BL89" s="74"/>
      <c r="BM89" s="74"/>
      <c r="BN89" s="74"/>
      <c r="BO89" s="74"/>
      <c r="BP89" s="74"/>
      <c r="BQ89" s="74"/>
      <c r="BR89" s="74"/>
      <c r="BS89" s="74"/>
      <c r="BT89" s="74"/>
      <c r="BU89" s="74">
        <v>924</v>
      </c>
      <c r="BV89" s="74"/>
      <c r="BW89" s="74"/>
      <c r="BX89" s="74"/>
      <c r="BY89" s="74"/>
      <c r="BZ89" s="74"/>
      <c r="CA89" s="74"/>
      <c r="CB89" s="74"/>
      <c r="CC89" s="74"/>
      <c r="CD89" s="74"/>
      <c r="CE89" s="74"/>
      <c r="CF89" s="74"/>
      <c r="CG89" s="74"/>
      <c r="CH89" s="74">
        <v>924</v>
      </c>
      <c r="CI89" s="74"/>
      <c r="CJ89" s="74"/>
      <c r="CK89" s="74"/>
      <c r="CL89" s="74"/>
      <c r="CM89" s="74"/>
      <c r="CN89" s="74"/>
      <c r="CO89" s="74"/>
      <c r="CP89" s="74"/>
      <c r="CQ89" s="74"/>
      <c r="CR89" s="74"/>
      <c r="CS89" s="74"/>
      <c r="CT89" s="74"/>
      <c r="CU89" s="74"/>
      <c r="CV89" s="74"/>
      <c r="CW89" s="74"/>
      <c r="CX89" s="74"/>
      <c r="CY89" s="74"/>
      <c r="CZ89" s="74"/>
      <c r="DA89" s="74"/>
      <c r="DB89" s="74"/>
      <c r="DC89" s="74"/>
      <c r="DD89" s="74"/>
      <c r="DE89" s="74"/>
      <c r="DF89" s="74"/>
      <c r="DG89" s="74"/>
      <c r="DH89" s="74"/>
      <c r="DI89" s="74"/>
      <c r="DJ89" s="74"/>
      <c r="DK89" s="74"/>
      <c r="DL89" s="74"/>
      <c r="DM89" s="74"/>
      <c r="DN89" s="74"/>
      <c r="DO89" s="74"/>
      <c r="DP89" s="74"/>
      <c r="DQ89" s="74"/>
      <c r="DR89" s="74"/>
      <c r="DS89" s="74"/>
      <c r="DT89" s="74"/>
      <c r="DU89" s="74"/>
      <c r="DV89" s="74"/>
      <c r="DW89" s="74"/>
      <c r="DX89" s="74">
        <f t="shared" si="2"/>
        <v>924</v>
      </c>
      <c r="DY89" s="74"/>
      <c r="DZ89" s="74"/>
      <c r="EA89" s="74"/>
      <c r="EB89" s="74"/>
      <c r="EC89" s="74"/>
      <c r="ED89" s="74"/>
      <c r="EE89" s="74"/>
      <c r="EF89" s="74"/>
      <c r="EG89" s="74"/>
      <c r="EH89" s="74"/>
      <c r="EI89" s="74"/>
      <c r="EJ89" s="74"/>
      <c r="EK89" s="74">
        <f t="shared" si="3"/>
        <v>0</v>
      </c>
      <c r="EL89" s="74"/>
      <c r="EM89" s="74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>
        <f t="shared" si="4"/>
        <v>0</v>
      </c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8"/>
    </row>
    <row r="90" spans="1:166" ht="13.2" x14ac:dyDescent="0.25">
      <c r="A90" s="80" t="s">
        <v>189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1"/>
      <c r="AK90" s="70"/>
      <c r="AL90" s="71"/>
      <c r="AM90" s="71"/>
      <c r="AN90" s="71"/>
      <c r="AO90" s="71"/>
      <c r="AP90" s="71"/>
      <c r="AQ90" s="71" t="s">
        <v>66</v>
      </c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4">
        <v>151876</v>
      </c>
      <c r="BD90" s="74"/>
      <c r="BE90" s="74"/>
      <c r="BF90" s="74"/>
      <c r="BG90" s="74"/>
      <c r="BH90" s="74"/>
      <c r="BI90" s="74"/>
      <c r="BJ90" s="74"/>
      <c r="BK90" s="74"/>
      <c r="BL90" s="74"/>
      <c r="BM90" s="74"/>
      <c r="BN90" s="74"/>
      <c r="BO90" s="74"/>
      <c r="BP90" s="74"/>
      <c r="BQ90" s="74"/>
      <c r="BR90" s="74"/>
      <c r="BS90" s="74"/>
      <c r="BT90" s="74"/>
      <c r="BU90" s="74">
        <v>151876</v>
      </c>
      <c r="BV90" s="74"/>
      <c r="BW90" s="74"/>
      <c r="BX90" s="74"/>
      <c r="BY90" s="74"/>
      <c r="BZ90" s="74"/>
      <c r="CA90" s="74"/>
      <c r="CB90" s="74"/>
      <c r="CC90" s="74"/>
      <c r="CD90" s="74"/>
      <c r="CE90" s="74"/>
      <c r="CF90" s="74"/>
      <c r="CG90" s="74"/>
      <c r="CH90" s="74">
        <v>112955.91</v>
      </c>
      <c r="CI90" s="74"/>
      <c r="CJ90" s="74"/>
      <c r="CK90" s="74"/>
      <c r="CL90" s="74"/>
      <c r="CM90" s="74"/>
      <c r="CN90" s="74"/>
      <c r="CO90" s="74"/>
      <c r="CP90" s="74"/>
      <c r="CQ90" s="74"/>
      <c r="CR90" s="74"/>
      <c r="CS90" s="74"/>
      <c r="CT90" s="74"/>
      <c r="CU90" s="74"/>
      <c r="CV90" s="74"/>
      <c r="CW90" s="74"/>
      <c r="CX90" s="74"/>
      <c r="CY90" s="74"/>
      <c r="CZ90" s="74"/>
      <c r="DA90" s="74"/>
      <c r="DB90" s="74"/>
      <c r="DC90" s="74"/>
      <c r="DD90" s="74"/>
      <c r="DE90" s="74"/>
      <c r="DF90" s="74"/>
      <c r="DG90" s="74"/>
      <c r="DH90" s="74"/>
      <c r="DI90" s="74"/>
      <c r="DJ90" s="74"/>
      <c r="DK90" s="74"/>
      <c r="DL90" s="74"/>
      <c r="DM90" s="74"/>
      <c r="DN90" s="74"/>
      <c r="DO90" s="74"/>
      <c r="DP90" s="74"/>
      <c r="DQ90" s="74"/>
      <c r="DR90" s="74"/>
      <c r="DS90" s="74"/>
      <c r="DT90" s="74"/>
      <c r="DU90" s="74"/>
      <c r="DV90" s="74"/>
      <c r="DW90" s="74"/>
      <c r="DX90" s="74">
        <f t="shared" ref="DX90:DX121" si="5">CH90+CX90+DK90</f>
        <v>112955.91</v>
      </c>
      <c r="DY90" s="74"/>
      <c r="DZ90" s="74"/>
      <c r="EA90" s="74"/>
      <c r="EB90" s="74"/>
      <c r="EC90" s="74"/>
      <c r="ED90" s="74"/>
      <c r="EE90" s="74"/>
      <c r="EF90" s="74"/>
      <c r="EG90" s="74"/>
      <c r="EH90" s="74"/>
      <c r="EI90" s="74"/>
      <c r="EJ90" s="74"/>
      <c r="EK90" s="74">
        <f t="shared" ref="EK90:EK120" si="6">BC90-DX90</f>
        <v>38920.089999999997</v>
      </c>
      <c r="EL90" s="74"/>
      <c r="EM90" s="74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>
        <f t="shared" ref="EX90:EX120" si="7">BU90-DX90</f>
        <v>38920.089999999997</v>
      </c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8"/>
    </row>
    <row r="91" spans="1:166" ht="13.2" x14ac:dyDescent="0.25">
      <c r="A91" s="80" t="s">
        <v>189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1"/>
      <c r="AK91" s="70"/>
      <c r="AL91" s="71"/>
      <c r="AM91" s="71"/>
      <c r="AN91" s="71"/>
      <c r="AO91" s="71"/>
      <c r="AP91" s="71"/>
      <c r="AQ91" s="71" t="s">
        <v>67</v>
      </c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4">
        <v>75742.3</v>
      </c>
      <c r="BD91" s="74"/>
      <c r="BE91" s="74"/>
      <c r="BF91" s="74"/>
      <c r="BG91" s="74"/>
      <c r="BH91" s="74"/>
      <c r="BI91" s="74"/>
      <c r="BJ91" s="74"/>
      <c r="BK91" s="74"/>
      <c r="BL91" s="74"/>
      <c r="BM91" s="74"/>
      <c r="BN91" s="74"/>
      <c r="BO91" s="74"/>
      <c r="BP91" s="74"/>
      <c r="BQ91" s="74"/>
      <c r="BR91" s="74"/>
      <c r="BS91" s="74"/>
      <c r="BT91" s="74"/>
      <c r="BU91" s="74">
        <v>75742.3</v>
      </c>
      <c r="BV91" s="74"/>
      <c r="BW91" s="74"/>
      <c r="BX91" s="74"/>
      <c r="BY91" s="74"/>
      <c r="BZ91" s="74"/>
      <c r="CA91" s="74"/>
      <c r="CB91" s="74"/>
      <c r="CC91" s="74"/>
      <c r="CD91" s="74"/>
      <c r="CE91" s="74"/>
      <c r="CF91" s="74"/>
      <c r="CG91" s="74"/>
      <c r="CH91" s="74">
        <v>75742.3</v>
      </c>
      <c r="CI91" s="74"/>
      <c r="CJ91" s="74"/>
      <c r="CK91" s="74"/>
      <c r="CL91" s="74"/>
      <c r="CM91" s="74"/>
      <c r="CN91" s="74"/>
      <c r="CO91" s="74"/>
      <c r="CP91" s="74"/>
      <c r="CQ91" s="74"/>
      <c r="CR91" s="74"/>
      <c r="CS91" s="74"/>
      <c r="CT91" s="74"/>
      <c r="CU91" s="74"/>
      <c r="CV91" s="74"/>
      <c r="CW91" s="74"/>
      <c r="CX91" s="74"/>
      <c r="CY91" s="74"/>
      <c r="CZ91" s="74"/>
      <c r="DA91" s="74"/>
      <c r="DB91" s="74"/>
      <c r="DC91" s="74"/>
      <c r="DD91" s="74"/>
      <c r="DE91" s="74"/>
      <c r="DF91" s="74"/>
      <c r="DG91" s="74"/>
      <c r="DH91" s="74"/>
      <c r="DI91" s="74"/>
      <c r="DJ91" s="74"/>
      <c r="DK91" s="74"/>
      <c r="DL91" s="74"/>
      <c r="DM91" s="74"/>
      <c r="DN91" s="74"/>
      <c r="DO91" s="74"/>
      <c r="DP91" s="74"/>
      <c r="DQ91" s="74"/>
      <c r="DR91" s="74"/>
      <c r="DS91" s="74"/>
      <c r="DT91" s="74"/>
      <c r="DU91" s="74"/>
      <c r="DV91" s="74"/>
      <c r="DW91" s="74"/>
      <c r="DX91" s="74">
        <f t="shared" si="5"/>
        <v>75742.3</v>
      </c>
      <c r="DY91" s="74"/>
      <c r="DZ91" s="74"/>
      <c r="EA91" s="74"/>
      <c r="EB91" s="74"/>
      <c r="EC91" s="74"/>
      <c r="ED91" s="74"/>
      <c r="EE91" s="74"/>
      <c r="EF91" s="74"/>
      <c r="EG91" s="74"/>
      <c r="EH91" s="74"/>
      <c r="EI91" s="74"/>
      <c r="EJ91" s="74"/>
      <c r="EK91" s="74">
        <f t="shared" si="6"/>
        <v>0</v>
      </c>
      <c r="EL91" s="74"/>
      <c r="EM91" s="74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>
        <f t="shared" si="7"/>
        <v>0</v>
      </c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8"/>
    </row>
    <row r="92" spans="1:166" ht="13.2" x14ac:dyDescent="0.25">
      <c r="A92" s="80" t="s">
        <v>189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1"/>
      <c r="AK92" s="70"/>
      <c r="AL92" s="71"/>
      <c r="AM92" s="71"/>
      <c r="AN92" s="71"/>
      <c r="AO92" s="71"/>
      <c r="AP92" s="71"/>
      <c r="AQ92" s="71" t="s">
        <v>68</v>
      </c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4">
        <v>10400</v>
      </c>
      <c r="BD92" s="74"/>
      <c r="BE92" s="74"/>
      <c r="BF92" s="74"/>
      <c r="BG92" s="74"/>
      <c r="BH92" s="74"/>
      <c r="BI92" s="74"/>
      <c r="BJ92" s="74"/>
      <c r="BK92" s="74"/>
      <c r="BL92" s="74"/>
      <c r="BM92" s="74"/>
      <c r="BN92" s="74"/>
      <c r="BO92" s="74"/>
      <c r="BP92" s="74"/>
      <c r="BQ92" s="74"/>
      <c r="BR92" s="74"/>
      <c r="BS92" s="74"/>
      <c r="BT92" s="74"/>
      <c r="BU92" s="74">
        <v>10400</v>
      </c>
      <c r="BV92" s="74"/>
      <c r="BW92" s="74"/>
      <c r="BX92" s="74"/>
      <c r="BY92" s="74"/>
      <c r="BZ92" s="74"/>
      <c r="CA92" s="74"/>
      <c r="CB92" s="74"/>
      <c r="CC92" s="74"/>
      <c r="CD92" s="74"/>
      <c r="CE92" s="74"/>
      <c r="CF92" s="74"/>
      <c r="CG92" s="74"/>
      <c r="CH92" s="74">
        <v>10400</v>
      </c>
      <c r="CI92" s="74"/>
      <c r="CJ92" s="74"/>
      <c r="CK92" s="74"/>
      <c r="CL92" s="74"/>
      <c r="CM92" s="74"/>
      <c r="CN92" s="74"/>
      <c r="CO92" s="74"/>
      <c r="CP92" s="74"/>
      <c r="CQ92" s="74"/>
      <c r="CR92" s="74"/>
      <c r="CS92" s="74"/>
      <c r="CT92" s="74"/>
      <c r="CU92" s="74"/>
      <c r="CV92" s="74"/>
      <c r="CW92" s="74"/>
      <c r="CX92" s="74"/>
      <c r="CY92" s="74"/>
      <c r="CZ92" s="74"/>
      <c r="DA92" s="74"/>
      <c r="DB92" s="74"/>
      <c r="DC92" s="74"/>
      <c r="DD92" s="74"/>
      <c r="DE92" s="74"/>
      <c r="DF92" s="74"/>
      <c r="DG92" s="74"/>
      <c r="DH92" s="74"/>
      <c r="DI92" s="74"/>
      <c r="DJ92" s="74"/>
      <c r="DK92" s="74"/>
      <c r="DL92" s="74"/>
      <c r="DM92" s="74"/>
      <c r="DN92" s="74"/>
      <c r="DO92" s="74"/>
      <c r="DP92" s="74"/>
      <c r="DQ92" s="74"/>
      <c r="DR92" s="74"/>
      <c r="DS92" s="74"/>
      <c r="DT92" s="74"/>
      <c r="DU92" s="74"/>
      <c r="DV92" s="74"/>
      <c r="DW92" s="74"/>
      <c r="DX92" s="74">
        <f t="shared" si="5"/>
        <v>10400</v>
      </c>
      <c r="DY92" s="74"/>
      <c r="DZ92" s="74"/>
      <c r="EA92" s="74"/>
      <c r="EB92" s="74"/>
      <c r="EC92" s="74"/>
      <c r="ED92" s="74"/>
      <c r="EE92" s="74"/>
      <c r="EF92" s="74"/>
      <c r="EG92" s="74"/>
      <c r="EH92" s="74"/>
      <c r="EI92" s="74"/>
      <c r="EJ92" s="74"/>
      <c r="EK92" s="74">
        <f t="shared" si="6"/>
        <v>0</v>
      </c>
      <c r="EL92" s="74"/>
      <c r="EM92" s="74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>
        <f t="shared" si="7"/>
        <v>0</v>
      </c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8"/>
    </row>
    <row r="93" spans="1:166" ht="13.2" x14ac:dyDescent="0.25">
      <c r="A93" s="80" t="s">
        <v>185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1"/>
      <c r="AK93" s="70"/>
      <c r="AL93" s="71"/>
      <c r="AM93" s="71"/>
      <c r="AN93" s="71"/>
      <c r="AO93" s="71"/>
      <c r="AP93" s="71"/>
      <c r="AQ93" s="71" t="s">
        <v>69</v>
      </c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4">
        <v>48000</v>
      </c>
      <c r="BD93" s="74"/>
      <c r="BE93" s="74"/>
      <c r="BF93" s="74"/>
      <c r="BG93" s="74"/>
      <c r="BH93" s="74"/>
      <c r="BI93" s="74"/>
      <c r="BJ93" s="74"/>
      <c r="BK93" s="74"/>
      <c r="BL93" s="74"/>
      <c r="BM93" s="74"/>
      <c r="BN93" s="74"/>
      <c r="BO93" s="74"/>
      <c r="BP93" s="74"/>
      <c r="BQ93" s="74"/>
      <c r="BR93" s="74"/>
      <c r="BS93" s="74"/>
      <c r="BT93" s="74"/>
      <c r="BU93" s="74">
        <v>48000</v>
      </c>
      <c r="BV93" s="74"/>
      <c r="BW93" s="74"/>
      <c r="BX93" s="74"/>
      <c r="BY93" s="74"/>
      <c r="BZ93" s="74"/>
      <c r="CA93" s="74"/>
      <c r="CB93" s="74"/>
      <c r="CC93" s="74"/>
      <c r="CD93" s="74"/>
      <c r="CE93" s="74"/>
      <c r="CF93" s="74"/>
      <c r="CG93" s="74"/>
      <c r="CH93" s="74">
        <v>48000</v>
      </c>
      <c r="CI93" s="74"/>
      <c r="CJ93" s="74"/>
      <c r="CK93" s="74"/>
      <c r="CL93" s="74"/>
      <c r="CM93" s="74"/>
      <c r="CN93" s="74"/>
      <c r="CO93" s="74"/>
      <c r="CP93" s="74"/>
      <c r="CQ93" s="74"/>
      <c r="CR93" s="74"/>
      <c r="CS93" s="74"/>
      <c r="CT93" s="74"/>
      <c r="CU93" s="74"/>
      <c r="CV93" s="74"/>
      <c r="CW93" s="74"/>
      <c r="CX93" s="74"/>
      <c r="CY93" s="74"/>
      <c r="CZ93" s="74"/>
      <c r="DA93" s="74"/>
      <c r="DB93" s="74"/>
      <c r="DC93" s="74"/>
      <c r="DD93" s="74"/>
      <c r="DE93" s="74"/>
      <c r="DF93" s="74"/>
      <c r="DG93" s="74"/>
      <c r="DH93" s="74"/>
      <c r="DI93" s="74"/>
      <c r="DJ93" s="74"/>
      <c r="DK93" s="74"/>
      <c r="DL93" s="74"/>
      <c r="DM93" s="74"/>
      <c r="DN93" s="74"/>
      <c r="DO93" s="74"/>
      <c r="DP93" s="74"/>
      <c r="DQ93" s="74"/>
      <c r="DR93" s="74"/>
      <c r="DS93" s="74"/>
      <c r="DT93" s="74"/>
      <c r="DU93" s="74"/>
      <c r="DV93" s="74"/>
      <c r="DW93" s="74"/>
      <c r="DX93" s="74">
        <f t="shared" si="5"/>
        <v>48000</v>
      </c>
      <c r="DY93" s="74"/>
      <c r="DZ93" s="74"/>
      <c r="EA93" s="74"/>
      <c r="EB93" s="74"/>
      <c r="EC93" s="74"/>
      <c r="ED93" s="74"/>
      <c r="EE93" s="74"/>
      <c r="EF93" s="74"/>
      <c r="EG93" s="74"/>
      <c r="EH93" s="74"/>
      <c r="EI93" s="74"/>
      <c r="EJ93" s="74"/>
      <c r="EK93" s="74">
        <f t="shared" si="6"/>
        <v>0</v>
      </c>
      <c r="EL93" s="74"/>
      <c r="EM93" s="74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>
        <f t="shared" si="7"/>
        <v>0</v>
      </c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8"/>
    </row>
    <row r="94" spans="1:166" ht="13.2" x14ac:dyDescent="0.25">
      <c r="A94" s="80" t="s">
        <v>186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1"/>
      <c r="AK94" s="70"/>
      <c r="AL94" s="71"/>
      <c r="AM94" s="71"/>
      <c r="AN94" s="71"/>
      <c r="AO94" s="71"/>
      <c r="AP94" s="71"/>
      <c r="AQ94" s="71" t="s">
        <v>70</v>
      </c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4">
        <v>1499.99</v>
      </c>
      <c r="BD94" s="74"/>
      <c r="BE94" s="74"/>
      <c r="BF94" s="74"/>
      <c r="BG94" s="74"/>
      <c r="BH94" s="74"/>
      <c r="BI94" s="74"/>
      <c r="BJ94" s="74"/>
      <c r="BK94" s="74"/>
      <c r="BL94" s="74"/>
      <c r="BM94" s="74"/>
      <c r="BN94" s="74"/>
      <c r="BO94" s="74"/>
      <c r="BP94" s="74"/>
      <c r="BQ94" s="74"/>
      <c r="BR94" s="74"/>
      <c r="BS94" s="74"/>
      <c r="BT94" s="74"/>
      <c r="BU94" s="74">
        <v>1499.99</v>
      </c>
      <c r="BV94" s="74"/>
      <c r="BW94" s="74"/>
      <c r="BX94" s="74"/>
      <c r="BY94" s="74"/>
      <c r="BZ94" s="74"/>
      <c r="CA94" s="74"/>
      <c r="CB94" s="74"/>
      <c r="CC94" s="74"/>
      <c r="CD94" s="74"/>
      <c r="CE94" s="74"/>
      <c r="CF94" s="74"/>
      <c r="CG94" s="74"/>
      <c r="CH94" s="74">
        <v>751.63</v>
      </c>
      <c r="CI94" s="74"/>
      <c r="CJ94" s="74"/>
      <c r="CK94" s="74"/>
      <c r="CL94" s="74"/>
      <c r="CM94" s="74"/>
      <c r="CN94" s="74"/>
      <c r="CO94" s="74"/>
      <c r="CP94" s="74"/>
      <c r="CQ94" s="74"/>
      <c r="CR94" s="74"/>
      <c r="CS94" s="74"/>
      <c r="CT94" s="74"/>
      <c r="CU94" s="74"/>
      <c r="CV94" s="74"/>
      <c r="CW94" s="74"/>
      <c r="CX94" s="74"/>
      <c r="CY94" s="74"/>
      <c r="CZ94" s="74"/>
      <c r="DA94" s="74"/>
      <c r="DB94" s="74"/>
      <c r="DC94" s="74"/>
      <c r="DD94" s="74"/>
      <c r="DE94" s="74"/>
      <c r="DF94" s="74"/>
      <c r="DG94" s="74"/>
      <c r="DH94" s="74"/>
      <c r="DI94" s="74"/>
      <c r="DJ94" s="74"/>
      <c r="DK94" s="74"/>
      <c r="DL94" s="74"/>
      <c r="DM94" s="74"/>
      <c r="DN94" s="74"/>
      <c r="DO94" s="74"/>
      <c r="DP94" s="74"/>
      <c r="DQ94" s="74"/>
      <c r="DR94" s="74"/>
      <c r="DS94" s="74"/>
      <c r="DT94" s="74"/>
      <c r="DU94" s="74"/>
      <c r="DV94" s="74"/>
      <c r="DW94" s="74"/>
      <c r="DX94" s="74">
        <f t="shared" si="5"/>
        <v>751.63</v>
      </c>
      <c r="DY94" s="74"/>
      <c r="DZ94" s="74"/>
      <c r="EA94" s="74"/>
      <c r="EB94" s="74"/>
      <c r="EC94" s="74"/>
      <c r="ED94" s="74"/>
      <c r="EE94" s="74"/>
      <c r="EF94" s="74"/>
      <c r="EG94" s="74"/>
      <c r="EH94" s="74"/>
      <c r="EI94" s="74"/>
      <c r="EJ94" s="74"/>
      <c r="EK94" s="74">
        <f t="shared" si="6"/>
        <v>748.36</v>
      </c>
      <c r="EL94" s="74"/>
      <c r="EM94" s="74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>
        <f t="shared" si="7"/>
        <v>748.36</v>
      </c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8"/>
    </row>
    <row r="95" spans="1:166" ht="13.2" x14ac:dyDescent="0.25">
      <c r="A95" s="80" t="s">
        <v>185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1"/>
      <c r="AK95" s="70"/>
      <c r="AL95" s="71"/>
      <c r="AM95" s="71"/>
      <c r="AN95" s="71"/>
      <c r="AO95" s="71"/>
      <c r="AP95" s="71"/>
      <c r="AQ95" s="71" t="s">
        <v>71</v>
      </c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4">
        <v>4268</v>
      </c>
      <c r="BD95" s="74"/>
      <c r="BE95" s="74"/>
      <c r="BF95" s="74"/>
      <c r="BG95" s="74"/>
      <c r="BH95" s="74"/>
      <c r="BI95" s="74"/>
      <c r="BJ95" s="74"/>
      <c r="BK95" s="74"/>
      <c r="BL95" s="74"/>
      <c r="BM95" s="74"/>
      <c r="BN95" s="74"/>
      <c r="BO95" s="74"/>
      <c r="BP95" s="74"/>
      <c r="BQ95" s="74"/>
      <c r="BR95" s="74"/>
      <c r="BS95" s="74"/>
      <c r="BT95" s="74"/>
      <c r="BU95" s="74">
        <v>4268</v>
      </c>
      <c r="BV95" s="74"/>
      <c r="BW95" s="74"/>
      <c r="BX95" s="74"/>
      <c r="BY95" s="74"/>
      <c r="BZ95" s="74"/>
      <c r="CA95" s="74"/>
      <c r="CB95" s="74"/>
      <c r="CC95" s="74"/>
      <c r="CD95" s="74"/>
      <c r="CE95" s="74"/>
      <c r="CF95" s="74"/>
      <c r="CG95" s="74"/>
      <c r="CH95" s="74">
        <v>4268</v>
      </c>
      <c r="CI95" s="74"/>
      <c r="CJ95" s="74"/>
      <c r="CK95" s="74"/>
      <c r="CL95" s="74"/>
      <c r="CM95" s="74"/>
      <c r="CN95" s="74"/>
      <c r="CO95" s="74"/>
      <c r="CP95" s="74"/>
      <c r="CQ95" s="74"/>
      <c r="CR95" s="74"/>
      <c r="CS95" s="74"/>
      <c r="CT95" s="74"/>
      <c r="CU95" s="74"/>
      <c r="CV95" s="74"/>
      <c r="CW95" s="74"/>
      <c r="CX95" s="74"/>
      <c r="CY95" s="74"/>
      <c r="CZ95" s="74"/>
      <c r="DA95" s="74"/>
      <c r="DB95" s="74"/>
      <c r="DC95" s="74"/>
      <c r="DD95" s="74"/>
      <c r="DE95" s="74"/>
      <c r="DF95" s="74"/>
      <c r="DG95" s="74"/>
      <c r="DH95" s="74"/>
      <c r="DI95" s="74"/>
      <c r="DJ95" s="74"/>
      <c r="DK95" s="74"/>
      <c r="DL95" s="74"/>
      <c r="DM95" s="74"/>
      <c r="DN95" s="74"/>
      <c r="DO95" s="74"/>
      <c r="DP95" s="74"/>
      <c r="DQ95" s="74"/>
      <c r="DR95" s="74"/>
      <c r="DS95" s="74"/>
      <c r="DT95" s="74"/>
      <c r="DU95" s="74"/>
      <c r="DV95" s="74"/>
      <c r="DW95" s="74"/>
      <c r="DX95" s="74">
        <f t="shared" si="5"/>
        <v>4268</v>
      </c>
      <c r="DY95" s="74"/>
      <c r="DZ95" s="74"/>
      <c r="EA95" s="74"/>
      <c r="EB95" s="74"/>
      <c r="EC95" s="74"/>
      <c r="ED95" s="74"/>
      <c r="EE95" s="74"/>
      <c r="EF95" s="74"/>
      <c r="EG95" s="74"/>
      <c r="EH95" s="74"/>
      <c r="EI95" s="74"/>
      <c r="EJ95" s="74"/>
      <c r="EK95" s="74">
        <f t="shared" si="6"/>
        <v>0</v>
      </c>
      <c r="EL95" s="74"/>
      <c r="EM95" s="74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>
        <f t="shared" si="7"/>
        <v>0</v>
      </c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8"/>
    </row>
    <row r="96" spans="1:166" ht="13.2" x14ac:dyDescent="0.25">
      <c r="A96" s="80" t="s">
        <v>179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1"/>
      <c r="AK96" s="70"/>
      <c r="AL96" s="71"/>
      <c r="AM96" s="71"/>
      <c r="AN96" s="71"/>
      <c r="AO96" s="71"/>
      <c r="AP96" s="71"/>
      <c r="AQ96" s="71" t="s">
        <v>72</v>
      </c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4">
        <v>66974</v>
      </c>
      <c r="BD96" s="74"/>
      <c r="BE96" s="74"/>
      <c r="BF96" s="74"/>
      <c r="BG96" s="74"/>
      <c r="BH96" s="74"/>
      <c r="BI96" s="74"/>
      <c r="BJ96" s="74"/>
      <c r="BK96" s="74"/>
      <c r="BL96" s="74"/>
      <c r="BM96" s="74"/>
      <c r="BN96" s="74"/>
      <c r="BO96" s="74"/>
      <c r="BP96" s="74"/>
      <c r="BQ96" s="74"/>
      <c r="BR96" s="74"/>
      <c r="BS96" s="74"/>
      <c r="BT96" s="74"/>
      <c r="BU96" s="74">
        <v>66974</v>
      </c>
      <c r="BV96" s="74"/>
      <c r="BW96" s="74"/>
      <c r="BX96" s="74"/>
      <c r="BY96" s="74"/>
      <c r="BZ96" s="74"/>
      <c r="CA96" s="74"/>
      <c r="CB96" s="74"/>
      <c r="CC96" s="74"/>
      <c r="CD96" s="74"/>
      <c r="CE96" s="74"/>
      <c r="CF96" s="74"/>
      <c r="CG96" s="74"/>
      <c r="CH96" s="74">
        <v>66974</v>
      </c>
      <c r="CI96" s="74"/>
      <c r="CJ96" s="74"/>
      <c r="CK96" s="74"/>
      <c r="CL96" s="74"/>
      <c r="CM96" s="74"/>
      <c r="CN96" s="74"/>
      <c r="CO96" s="74"/>
      <c r="CP96" s="74"/>
      <c r="CQ96" s="74"/>
      <c r="CR96" s="74"/>
      <c r="CS96" s="74"/>
      <c r="CT96" s="74"/>
      <c r="CU96" s="74"/>
      <c r="CV96" s="74"/>
      <c r="CW96" s="74"/>
      <c r="CX96" s="74"/>
      <c r="CY96" s="74"/>
      <c r="CZ96" s="74"/>
      <c r="DA96" s="74"/>
      <c r="DB96" s="74"/>
      <c r="DC96" s="74"/>
      <c r="DD96" s="74"/>
      <c r="DE96" s="74"/>
      <c r="DF96" s="74"/>
      <c r="DG96" s="74"/>
      <c r="DH96" s="74"/>
      <c r="DI96" s="74"/>
      <c r="DJ96" s="74"/>
      <c r="DK96" s="74"/>
      <c r="DL96" s="74"/>
      <c r="DM96" s="74"/>
      <c r="DN96" s="74"/>
      <c r="DO96" s="74"/>
      <c r="DP96" s="74"/>
      <c r="DQ96" s="74"/>
      <c r="DR96" s="74"/>
      <c r="DS96" s="74"/>
      <c r="DT96" s="74"/>
      <c r="DU96" s="74"/>
      <c r="DV96" s="74"/>
      <c r="DW96" s="74"/>
      <c r="DX96" s="74">
        <f t="shared" si="5"/>
        <v>66974</v>
      </c>
      <c r="DY96" s="74"/>
      <c r="DZ96" s="74"/>
      <c r="EA96" s="74"/>
      <c r="EB96" s="74"/>
      <c r="EC96" s="74"/>
      <c r="ED96" s="74"/>
      <c r="EE96" s="74"/>
      <c r="EF96" s="74"/>
      <c r="EG96" s="74"/>
      <c r="EH96" s="74"/>
      <c r="EI96" s="74"/>
      <c r="EJ96" s="74"/>
      <c r="EK96" s="74">
        <f t="shared" si="6"/>
        <v>0</v>
      </c>
      <c r="EL96" s="74"/>
      <c r="EM96" s="74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>
        <f t="shared" si="7"/>
        <v>0</v>
      </c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8"/>
    </row>
    <row r="97" spans="1:166" ht="24.3" customHeight="1" x14ac:dyDescent="0.25">
      <c r="A97" s="80" t="s">
        <v>181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1"/>
      <c r="AK97" s="70"/>
      <c r="AL97" s="71"/>
      <c r="AM97" s="71"/>
      <c r="AN97" s="71"/>
      <c r="AO97" s="71"/>
      <c r="AP97" s="71"/>
      <c r="AQ97" s="71" t="s">
        <v>73</v>
      </c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4">
        <v>20226</v>
      </c>
      <c r="BD97" s="74"/>
      <c r="BE97" s="74"/>
      <c r="BF97" s="74"/>
      <c r="BG97" s="74"/>
      <c r="BH97" s="74"/>
      <c r="BI97" s="74"/>
      <c r="BJ97" s="74"/>
      <c r="BK97" s="74"/>
      <c r="BL97" s="74"/>
      <c r="BM97" s="74"/>
      <c r="BN97" s="74"/>
      <c r="BO97" s="74"/>
      <c r="BP97" s="74"/>
      <c r="BQ97" s="74"/>
      <c r="BR97" s="74"/>
      <c r="BS97" s="74"/>
      <c r="BT97" s="74"/>
      <c r="BU97" s="74">
        <v>20226</v>
      </c>
      <c r="BV97" s="74"/>
      <c r="BW97" s="74"/>
      <c r="BX97" s="74"/>
      <c r="BY97" s="74"/>
      <c r="BZ97" s="74"/>
      <c r="CA97" s="74"/>
      <c r="CB97" s="74"/>
      <c r="CC97" s="74"/>
      <c r="CD97" s="74"/>
      <c r="CE97" s="74"/>
      <c r="CF97" s="74"/>
      <c r="CG97" s="74"/>
      <c r="CH97" s="74">
        <v>20226</v>
      </c>
      <c r="CI97" s="74"/>
      <c r="CJ97" s="74"/>
      <c r="CK97" s="74"/>
      <c r="CL97" s="74"/>
      <c r="CM97" s="74"/>
      <c r="CN97" s="74"/>
      <c r="CO97" s="74"/>
      <c r="CP97" s="74"/>
      <c r="CQ97" s="74"/>
      <c r="CR97" s="74"/>
      <c r="CS97" s="74"/>
      <c r="CT97" s="74"/>
      <c r="CU97" s="74"/>
      <c r="CV97" s="74"/>
      <c r="CW97" s="74"/>
      <c r="CX97" s="74"/>
      <c r="CY97" s="74"/>
      <c r="CZ97" s="74"/>
      <c r="DA97" s="74"/>
      <c r="DB97" s="74"/>
      <c r="DC97" s="74"/>
      <c r="DD97" s="74"/>
      <c r="DE97" s="74"/>
      <c r="DF97" s="74"/>
      <c r="DG97" s="74"/>
      <c r="DH97" s="74"/>
      <c r="DI97" s="74"/>
      <c r="DJ97" s="74"/>
      <c r="DK97" s="74"/>
      <c r="DL97" s="74"/>
      <c r="DM97" s="74"/>
      <c r="DN97" s="74"/>
      <c r="DO97" s="74"/>
      <c r="DP97" s="74"/>
      <c r="DQ97" s="74"/>
      <c r="DR97" s="74"/>
      <c r="DS97" s="74"/>
      <c r="DT97" s="74"/>
      <c r="DU97" s="74"/>
      <c r="DV97" s="74"/>
      <c r="DW97" s="74"/>
      <c r="DX97" s="74">
        <f t="shared" si="5"/>
        <v>20226</v>
      </c>
      <c r="DY97" s="74"/>
      <c r="DZ97" s="74"/>
      <c r="EA97" s="74"/>
      <c r="EB97" s="74"/>
      <c r="EC97" s="74"/>
      <c r="ED97" s="74"/>
      <c r="EE97" s="74"/>
      <c r="EF97" s="74"/>
      <c r="EG97" s="74"/>
      <c r="EH97" s="74"/>
      <c r="EI97" s="74"/>
      <c r="EJ97" s="74"/>
      <c r="EK97" s="74">
        <f t="shared" si="6"/>
        <v>0</v>
      </c>
      <c r="EL97" s="74"/>
      <c r="EM97" s="74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>
        <f t="shared" si="7"/>
        <v>0</v>
      </c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8"/>
    </row>
    <row r="98" spans="1:166" ht="24.3" customHeight="1" x14ac:dyDescent="0.25">
      <c r="A98" s="80" t="s">
        <v>184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1"/>
      <c r="AK98" s="70"/>
      <c r="AL98" s="71"/>
      <c r="AM98" s="71"/>
      <c r="AN98" s="71"/>
      <c r="AO98" s="71"/>
      <c r="AP98" s="71"/>
      <c r="AQ98" s="71" t="s">
        <v>74</v>
      </c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4">
        <v>8200</v>
      </c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>
        <v>8200</v>
      </c>
      <c r="BV98" s="74"/>
      <c r="BW98" s="74"/>
      <c r="BX98" s="74"/>
      <c r="BY98" s="74"/>
      <c r="BZ98" s="74"/>
      <c r="CA98" s="74"/>
      <c r="CB98" s="74"/>
      <c r="CC98" s="74"/>
      <c r="CD98" s="74"/>
      <c r="CE98" s="74"/>
      <c r="CF98" s="74"/>
      <c r="CG98" s="74"/>
      <c r="CH98" s="74">
        <v>8200</v>
      </c>
      <c r="CI98" s="74"/>
      <c r="CJ98" s="74"/>
      <c r="CK98" s="74"/>
      <c r="CL98" s="74"/>
      <c r="CM98" s="74"/>
      <c r="CN98" s="74"/>
      <c r="CO98" s="74"/>
      <c r="CP98" s="74"/>
      <c r="CQ98" s="74"/>
      <c r="CR98" s="74"/>
      <c r="CS98" s="74"/>
      <c r="CT98" s="74"/>
      <c r="CU98" s="74"/>
      <c r="CV98" s="74"/>
      <c r="CW98" s="74"/>
      <c r="CX98" s="74"/>
      <c r="CY98" s="74"/>
      <c r="CZ98" s="74"/>
      <c r="DA98" s="74"/>
      <c r="DB98" s="74"/>
      <c r="DC98" s="74"/>
      <c r="DD98" s="74"/>
      <c r="DE98" s="74"/>
      <c r="DF98" s="74"/>
      <c r="DG98" s="74"/>
      <c r="DH98" s="74"/>
      <c r="DI98" s="74"/>
      <c r="DJ98" s="74"/>
      <c r="DK98" s="74"/>
      <c r="DL98" s="74"/>
      <c r="DM98" s="74"/>
      <c r="DN98" s="74"/>
      <c r="DO98" s="74"/>
      <c r="DP98" s="74"/>
      <c r="DQ98" s="74"/>
      <c r="DR98" s="74"/>
      <c r="DS98" s="74"/>
      <c r="DT98" s="74"/>
      <c r="DU98" s="74"/>
      <c r="DV98" s="74"/>
      <c r="DW98" s="74"/>
      <c r="DX98" s="74">
        <f t="shared" si="5"/>
        <v>8200</v>
      </c>
      <c r="DY98" s="74"/>
      <c r="DZ98" s="74"/>
      <c r="EA98" s="74"/>
      <c r="EB98" s="74"/>
      <c r="EC98" s="74"/>
      <c r="ED98" s="74"/>
      <c r="EE98" s="74"/>
      <c r="EF98" s="74"/>
      <c r="EG98" s="74"/>
      <c r="EH98" s="74"/>
      <c r="EI98" s="74"/>
      <c r="EJ98" s="74"/>
      <c r="EK98" s="74">
        <f t="shared" si="6"/>
        <v>0</v>
      </c>
      <c r="EL98" s="74"/>
      <c r="EM98" s="74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>
        <f t="shared" si="7"/>
        <v>0</v>
      </c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8"/>
    </row>
    <row r="99" spans="1:166" ht="24.3" customHeight="1" x14ac:dyDescent="0.25">
      <c r="A99" s="80" t="s">
        <v>188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1"/>
      <c r="AK99" s="70"/>
      <c r="AL99" s="71"/>
      <c r="AM99" s="71"/>
      <c r="AN99" s="71"/>
      <c r="AO99" s="71"/>
      <c r="AP99" s="71"/>
      <c r="AQ99" s="71" t="s">
        <v>75</v>
      </c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4">
        <v>2000</v>
      </c>
      <c r="BD99" s="74"/>
      <c r="BE99" s="74"/>
      <c r="BF99" s="74"/>
      <c r="BG99" s="74"/>
      <c r="BH99" s="74"/>
      <c r="BI99" s="74"/>
      <c r="BJ99" s="74"/>
      <c r="BK99" s="74"/>
      <c r="BL99" s="74"/>
      <c r="BM99" s="74"/>
      <c r="BN99" s="74"/>
      <c r="BO99" s="74"/>
      <c r="BP99" s="74"/>
      <c r="BQ99" s="74"/>
      <c r="BR99" s="74"/>
      <c r="BS99" s="74"/>
      <c r="BT99" s="74"/>
      <c r="BU99" s="74">
        <v>2000</v>
      </c>
      <c r="BV99" s="74"/>
      <c r="BW99" s="74"/>
      <c r="BX99" s="74"/>
      <c r="BY99" s="74"/>
      <c r="BZ99" s="74"/>
      <c r="CA99" s="74"/>
      <c r="CB99" s="74"/>
      <c r="CC99" s="74"/>
      <c r="CD99" s="74"/>
      <c r="CE99" s="74"/>
      <c r="CF99" s="74"/>
      <c r="CG99" s="74"/>
      <c r="CH99" s="74">
        <v>2000</v>
      </c>
      <c r="CI99" s="74"/>
      <c r="CJ99" s="74"/>
      <c r="CK99" s="74"/>
      <c r="CL99" s="74"/>
      <c r="CM99" s="74"/>
      <c r="CN99" s="74"/>
      <c r="CO99" s="74"/>
      <c r="CP99" s="74"/>
      <c r="CQ99" s="74"/>
      <c r="CR99" s="74"/>
      <c r="CS99" s="74"/>
      <c r="CT99" s="74"/>
      <c r="CU99" s="74"/>
      <c r="CV99" s="74"/>
      <c r="CW99" s="74"/>
      <c r="CX99" s="74"/>
      <c r="CY99" s="74"/>
      <c r="CZ99" s="74"/>
      <c r="DA99" s="74"/>
      <c r="DB99" s="74"/>
      <c r="DC99" s="74"/>
      <c r="DD99" s="74"/>
      <c r="DE99" s="74"/>
      <c r="DF99" s="74"/>
      <c r="DG99" s="74"/>
      <c r="DH99" s="74"/>
      <c r="DI99" s="74"/>
      <c r="DJ99" s="74"/>
      <c r="DK99" s="74"/>
      <c r="DL99" s="74"/>
      <c r="DM99" s="74"/>
      <c r="DN99" s="74"/>
      <c r="DO99" s="74"/>
      <c r="DP99" s="74"/>
      <c r="DQ99" s="74"/>
      <c r="DR99" s="74"/>
      <c r="DS99" s="74"/>
      <c r="DT99" s="74"/>
      <c r="DU99" s="74"/>
      <c r="DV99" s="74"/>
      <c r="DW99" s="74"/>
      <c r="DX99" s="74">
        <f t="shared" si="5"/>
        <v>2000</v>
      </c>
      <c r="DY99" s="74"/>
      <c r="DZ99" s="74"/>
      <c r="EA99" s="74"/>
      <c r="EB99" s="74"/>
      <c r="EC99" s="74"/>
      <c r="ED99" s="74"/>
      <c r="EE99" s="74"/>
      <c r="EF99" s="74"/>
      <c r="EG99" s="74"/>
      <c r="EH99" s="74"/>
      <c r="EI99" s="74"/>
      <c r="EJ99" s="74"/>
      <c r="EK99" s="74">
        <f t="shared" si="6"/>
        <v>0</v>
      </c>
      <c r="EL99" s="74"/>
      <c r="EM99" s="74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>
        <f t="shared" si="7"/>
        <v>0</v>
      </c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8"/>
    </row>
    <row r="100" spans="1:166" ht="24.3" customHeight="1" x14ac:dyDescent="0.25">
      <c r="A100" s="80" t="s">
        <v>184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1"/>
      <c r="AK100" s="70"/>
      <c r="AL100" s="71"/>
      <c r="AM100" s="71"/>
      <c r="AN100" s="71"/>
      <c r="AO100" s="71"/>
      <c r="AP100" s="71"/>
      <c r="AQ100" s="71" t="s">
        <v>76</v>
      </c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4">
        <v>53010</v>
      </c>
      <c r="BD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>
        <v>53010</v>
      </c>
      <c r="BV100" s="74"/>
      <c r="BW100" s="74"/>
      <c r="BX100" s="74"/>
      <c r="BY100" s="74"/>
      <c r="BZ100" s="74"/>
      <c r="CA100" s="74"/>
      <c r="CB100" s="74"/>
      <c r="CC100" s="74"/>
      <c r="CD100" s="74"/>
      <c r="CE100" s="74"/>
      <c r="CF100" s="74"/>
      <c r="CG100" s="74"/>
      <c r="CH100" s="74">
        <v>53010</v>
      </c>
      <c r="CI100" s="74"/>
      <c r="CJ100" s="74"/>
      <c r="CK100" s="74"/>
      <c r="CL100" s="74"/>
      <c r="CM100" s="74"/>
      <c r="CN100" s="74"/>
      <c r="CO100" s="74"/>
      <c r="CP100" s="74"/>
      <c r="CQ100" s="74"/>
      <c r="CR100" s="74"/>
      <c r="CS100" s="74"/>
      <c r="CT100" s="74"/>
      <c r="CU100" s="74"/>
      <c r="CV100" s="74"/>
      <c r="CW100" s="74"/>
      <c r="CX100" s="74"/>
      <c r="CY100" s="74"/>
      <c r="CZ100" s="74"/>
      <c r="DA100" s="74"/>
      <c r="DB100" s="74"/>
      <c r="DC100" s="74"/>
      <c r="DD100" s="74"/>
      <c r="DE100" s="74"/>
      <c r="DF100" s="74"/>
      <c r="DG100" s="74"/>
      <c r="DH100" s="74"/>
      <c r="DI100" s="74"/>
      <c r="DJ100" s="74"/>
      <c r="DK100" s="74"/>
      <c r="DL100" s="74"/>
      <c r="DM100" s="74"/>
      <c r="DN100" s="74"/>
      <c r="DO100" s="74"/>
      <c r="DP100" s="74"/>
      <c r="DQ100" s="74"/>
      <c r="DR100" s="74"/>
      <c r="DS100" s="74"/>
      <c r="DT100" s="74"/>
      <c r="DU100" s="74"/>
      <c r="DV100" s="74"/>
      <c r="DW100" s="74"/>
      <c r="DX100" s="74">
        <f t="shared" si="5"/>
        <v>53010</v>
      </c>
      <c r="DY100" s="74"/>
      <c r="DZ100" s="74"/>
      <c r="EA100" s="74"/>
      <c r="EB100" s="74"/>
      <c r="EC100" s="74"/>
      <c r="ED100" s="74"/>
      <c r="EE100" s="74"/>
      <c r="EF100" s="74"/>
      <c r="EG100" s="74"/>
      <c r="EH100" s="74"/>
      <c r="EI100" s="74"/>
      <c r="EJ100" s="74"/>
      <c r="EK100" s="74">
        <f t="shared" si="6"/>
        <v>0</v>
      </c>
      <c r="EL100" s="74"/>
      <c r="EM100" s="74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>
        <f t="shared" si="7"/>
        <v>0</v>
      </c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8"/>
    </row>
    <row r="101" spans="1:166" ht="24.3" customHeight="1" x14ac:dyDescent="0.25">
      <c r="A101" s="80" t="s">
        <v>184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1"/>
      <c r="AK101" s="70"/>
      <c r="AL101" s="71"/>
      <c r="AM101" s="71"/>
      <c r="AN101" s="71"/>
      <c r="AO101" s="71"/>
      <c r="AP101" s="71"/>
      <c r="AQ101" s="71" t="s">
        <v>77</v>
      </c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4">
        <v>231000</v>
      </c>
      <c r="BD101" s="74"/>
      <c r="BE101" s="74"/>
      <c r="BF101" s="74"/>
      <c r="BG101" s="74"/>
      <c r="BH101" s="74"/>
      <c r="BI101" s="74"/>
      <c r="BJ101" s="74"/>
      <c r="BK101" s="74"/>
      <c r="BL101" s="74"/>
      <c r="BM101" s="74"/>
      <c r="BN101" s="74"/>
      <c r="BO101" s="74"/>
      <c r="BP101" s="74"/>
      <c r="BQ101" s="74"/>
      <c r="BR101" s="74"/>
      <c r="BS101" s="74"/>
      <c r="BT101" s="74"/>
      <c r="BU101" s="74">
        <v>231000</v>
      </c>
      <c r="BV101" s="74"/>
      <c r="BW101" s="74"/>
      <c r="BX101" s="74"/>
      <c r="BY101" s="74"/>
      <c r="BZ101" s="74"/>
      <c r="CA101" s="74"/>
      <c r="CB101" s="74"/>
      <c r="CC101" s="74"/>
      <c r="CD101" s="74"/>
      <c r="CE101" s="74"/>
      <c r="CF101" s="74"/>
      <c r="CG101" s="74"/>
      <c r="CH101" s="74">
        <v>231000</v>
      </c>
      <c r="CI101" s="74"/>
      <c r="CJ101" s="74"/>
      <c r="CK101" s="74"/>
      <c r="CL101" s="74"/>
      <c r="CM101" s="74"/>
      <c r="CN101" s="74"/>
      <c r="CO101" s="74"/>
      <c r="CP101" s="74"/>
      <c r="CQ101" s="74"/>
      <c r="CR101" s="74"/>
      <c r="CS101" s="74"/>
      <c r="CT101" s="74"/>
      <c r="CU101" s="74"/>
      <c r="CV101" s="74"/>
      <c r="CW101" s="74"/>
      <c r="CX101" s="74"/>
      <c r="CY101" s="74"/>
      <c r="CZ101" s="74"/>
      <c r="DA101" s="74"/>
      <c r="DB101" s="74"/>
      <c r="DC101" s="74"/>
      <c r="DD101" s="74"/>
      <c r="DE101" s="74"/>
      <c r="DF101" s="74"/>
      <c r="DG101" s="74"/>
      <c r="DH101" s="74"/>
      <c r="DI101" s="74"/>
      <c r="DJ101" s="74"/>
      <c r="DK101" s="74"/>
      <c r="DL101" s="74"/>
      <c r="DM101" s="74"/>
      <c r="DN101" s="74"/>
      <c r="DO101" s="74"/>
      <c r="DP101" s="74"/>
      <c r="DQ101" s="74"/>
      <c r="DR101" s="74"/>
      <c r="DS101" s="74"/>
      <c r="DT101" s="74"/>
      <c r="DU101" s="74"/>
      <c r="DV101" s="74"/>
      <c r="DW101" s="74"/>
      <c r="DX101" s="74">
        <f t="shared" si="5"/>
        <v>231000</v>
      </c>
      <c r="DY101" s="74"/>
      <c r="DZ101" s="74"/>
      <c r="EA101" s="74"/>
      <c r="EB101" s="74"/>
      <c r="EC101" s="74"/>
      <c r="ED101" s="74"/>
      <c r="EE101" s="74"/>
      <c r="EF101" s="74"/>
      <c r="EG101" s="74"/>
      <c r="EH101" s="74"/>
      <c r="EI101" s="74"/>
      <c r="EJ101" s="74"/>
      <c r="EK101" s="74">
        <f t="shared" si="6"/>
        <v>0</v>
      </c>
      <c r="EL101" s="74"/>
      <c r="EM101" s="74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>
        <f t="shared" si="7"/>
        <v>0</v>
      </c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8"/>
    </row>
    <row r="102" spans="1:166" ht="24.3" customHeight="1" x14ac:dyDescent="0.25">
      <c r="A102" s="80" t="s">
        <v>184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1"/>
      <c r="AK102" s="70"/>
      <c r="AL102" s="71"/>
      <c r="AM102" s="71"/>
      <c r="AN102" s="71"/>
      <c r="AO102" s="71"/>
      <c r="AP102" s="71"/>
      <c r="AQ102" s="71" t="s">
        <v>78</v>
      </c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4">
        <v>924000</v>
      </c>
      <c r="BD102" s="74"/>
      <c r="BE102" s="74"/>
      <c r="BF102" s="74"/>
      <c r="BG102" s="74"/>
      <c r="BH102" s="74"/>
      <c r="BI102" s="74"/>
      <c r="BJ102" s="74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>
        <v>924000</v>
      </c>
      <c r="BV102" s="74"/>
      <c r="BW102" s="74"/>
      <c r="BX102" s="74"/>
      <c r="BY102" s="74"/>
      <c r="BZ102" s="74"/>
      <c r="CA102" s="74"/>
      <c r="CB102" s="74"/>
      <c r="CC102" s="74"/>
      <c r="CD102" s="74"/>
      <c r="CE102" s="74"/>
      <c r="CF102" s="74"/>
      <c r="CG102" s="74"/>
      <c r="CH102" s="74">
        <v>924000</v>
      </c>
      <c r="CI102" s="74"/>
      <c r="CJ102" s="74"/>
      <c r="CK102" s="74"/>
      <c r="CL102" s="74"/>
      <c r="CM102" s="74"/>
      <c r="CN102" s="74"/>
      <c r="CO102" s="74"/>
      <c r="CP102" s="74"/>
      <c r="CQ102" s="74"/>
      <c r="CR102" s="74"/>
      <c r="CS102" s="74"/>
      <c r="CT102" s="74"/>
      <c r="CU102" s="74"/>
      <c r="CV102" s="74"/>
      <c r="CW102" s="74"/>
      <c r="CX102" s="74"/>
      <c r="CY102" s="74"/>
      <c r="CZ102" s="74"/>
      <c r="DA102" s="74"/>
      <c r="DB102" s="74"/>
      <c r="DC102" s="74"/>
      <c r="DD102" s="74"/>
      <c r="DE102" s="74"/>
      <c r="DF102" s="74"/>
      <c r="DG102" s="74"/>
      <c r="DH102" s="74"/>
      <c r="DI102" s="74"/>
      <c r="DJ102" s="74"/>
      <c r="DK102" s="74"/>
      <c r="DL102" s="74"/>
      <c r="DM102" s="74"/>
      <c r="DN102" s="74"/>
      <c r="DO102" s="74"/>
      <c r="DP102" s="74"/>
      <c r="DQ102" s="74"/>
      <c r="DR102" s="74"/>
      <c r="DS102" s="74"/>
      <c r="DT102" s="74"/>
      <c r="DU102" s="74"/>
      <c r="DV102" s="74"/>
      <c r="DW102" s="74"/>
      <c r="DX102" s="74">
        <f t="shared" si="5"/>
        <v>924000</v>
      </c>
      <c r="DY102" s="74"/>
      <c r="DZ102" s="74"/>
      <c r="EA102" s="74"/>
      <c r="EB102" s="74"/>
      <c r="EC102" s="74"/>
      <c r="ED102" s="74"/>
      <c r="EE102" s="74"/>
      <c r="EF102" s="74"/>
      <c r="EG102" s="74"/>
      <c r="EH102" s="74"/>
      <c r="EI102" s="74"/>
      <c r="EJ102" s="74"/>
      <c r="EK102" s="74">
        <f t="shared" si="6"/>
        <v>0</v>
      </c>
      <c r="EL102" s="74"/>
      <c r="EM102" s="74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>
        <f t="shared" si="7"/>
        <v>0</v>
      </c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8"/>
    </row>
    <row r="103" spans="1:166" ht="13.2" x14ac:dyDescent="0.25">
      <c r="A103" s="80" t="s">
        <v>185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1"/>
      <c r="AK103" s="70"/>
      <c r="AL103" s="71"/>
      <c r="AM103" s="71"/>
      <c r="AN103" s="71"/>
      <c r="AO103" s="71"/>
      <c r="AP103" s="71"/>
      <c r="AQ103" s="71" t="s">
        <v>79</v>
      </c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4">
        <v>20000</v>
      </c>
      <c r="BD103" s="74"/>
      <c r="BE103" s="74"/>
      <c r="BF103" s="74"/>
      <c r="BG103" s="74"/>
      <c r="BH103" s="74"/>
      <c r="BI103" s="74"/>
      <c r="BJ103" s="74"/>
      <c r="BK103" s="74"/>
      <c r="BL103" s="74"/>
      <c r="BM103" s="74"/>
      <c r="BN103" s="74"/>
      <c r="BO103" s="74"/>
      <c r="BP103" s="74"/>
      <c r="BQ103" s="74"/>
      <c r="BR103" s="74"/>
      <c r="BS103" s="74"/>
      <c r="BT103" s="74"/>
      <c r="BU103" s="74">
        <v>20000</v>
      </c>
      <c r="BV103" s="74"/>
      <c r="BW103" s="74"/>
      <c r="BX103" s="74"/>
      <c r="BY103" s="74"/>
      <c r="BZ103" s="74"/>
      <c r="CA103" s="74"/>
      <c r="CB103" s="74"/>
      <c r="CC103" s="74"/>
      <c r="CD103" s="74"/>
      <c r="CE103" s="74"/>
      <c r="CF103" s="74"/>
      <c r="CG103" s="74"/>
      <c r="CH103" s="74">
        <v>20000</v>
      </c>
      <c r="CI103" s="74"/>
      <c r="CJ103" s="74"/>
      <c r="CK103" s="74"/>
      <c r="CL103" s="74"/>
      <c r="CM103" s="74"/>
      <c r="CN103" s="74"/>
      <c r="CO103" s="74"/>
      <c r="CP103" s="74"/>
      <c r="CQ103" s="74"/>
      <c r="CR103" s="74"/>
      <c r="CS103" s="74"/>
      <c r="CT103" s="74"/>
      <c r="CU103" s="74"/>
      <c r="CV103" s="74"/>
      <c r="CW103" s="74"/>
      <c r="CX103" s="74"/>
      <c r="CY103" s="74"/>
      <c r="CZ103" s="74"/>
      <c r="DA103" s="74"/>
      <c r="DB103" s="74"/>
      <c r="DC103" s="74"/>
      <c r="DD103" s="74"/>
      <c r="DE103" s="74"/>
      <c r="DF103" s="74"/>
      <c r="DG103" s="74"/>
      <c r="DH103" s="74"/>
      <c r="DI103" s="74"/>
      <c r="DJ103" s="74"/>
      <c r="DK103" s="74"/>
      <c r="DL103" s="74"/>
      <c r="DM103" s="74"/>
      <c r="DN103" s="74"/>
      <c r="DO103" s="74"/>
      <c r="DP103" s="74"/>
      <c r="DQ103" s="74"/>
      <c r="DR103" s="74"/>
      <c r="DS103" s="74"/>
      <c r="DT103" s="74"/>
      <c r="DU103" s="74"/>
      <c r="DV103" s="74"/>
      <c r="DW103" s="74"/>
      <c r="DX103" s="74">
        <f t="shared" si="5"/>
        <v>20000</v>
      </c>
      <c r="DY103" s="74"/>
      <c r="DZ103" s="74"/>
      <c r="EA103" s="74"/>
      <c r="EB103" s="74"/>
      <c r="EC103" s="74"/>
      <c r="ED103" s="74"/>
      <c r="EE103" s="74"/>
      <c r="EF103" s="74"/>
      <c r="EG103" s="74"/>
      <c r="EH103" s="74"/>
      <c r="EI103" s="74"/>
      <c r="EJ103" s="74"/>
      <c r="EK103" s="74">
        <f t="shared" si="6"/>
        <v>0</v>
      </c>
      <c r="EL103" s="74"/>
      <c r="EM103" s="74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>
        <f t="shared" si="7"/>
        <v>0</v>
      </c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8"/>
    </row>
    <row r="104" spans="1:166" ht="13.2" x14ac:dyDescent="0.25">
      <c r="A104" s="80" t="s">
        <v>185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1"/>
      <c r="AK104" s="70"/>
      <c r="AL104" s="71"/>
      <c r="AM104" s="71"/>
      <c r="AN104" s="71"/>
      <c r="AO104" s="71"/>
      <c r="AP104" s="71"/>
      <c r="AQ104" s="71" t="s">
        <v>80</v>
      </c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  <c r="BB104" s="71"/>
      <c r="BC104" s="74">
        <v>7070</v>
      </c>
      <c r="BD104" s="74"/>
      <c r="BE104" s="74"/>
      <c r="BF104" s="74"/>
      <c r="BG104" s="74"/>
      <c r="BH104" s="74"/>
      <c r="BI104" s="74"/>
      <c r="BJ104" s="74"/>
      <c r="BK104" s="74"/>
      <c r="BL104" s="74"/>
      <c r="BM104" s="74"/>
      <c r="BN104" s="74"/>
      <c r="BO104" s="74"/>
      <c r="BP104" s="74"/>
      <c r="BQ104" s="74"/>
      <c r="BR104" s="74"/>
      <c r="BS104" s="74"/>
      <c r="BT104" s="74"/>
      <c r="BU104" s="74">
        <v>7070</v>
      </c>
      <c r="BV104" s="74"/>
      <c r="BW104" s="74"/>
      <c r="BX104" s="74"/>
      <c r="BY104" s="74"/>
      <c r="BZ104" s="74"/>
      <c r="CA104" s="74"/>
      <c r="CB104" s="74"/>
      <c r="CC104" s="74"/>
      <c r="CD104" s="74"/>
      <c r="CE104" s="74"/>
      <c r="CF104" s="74"/>
      <c r="CG104" s="74"/>
      <c r="CH104" s="74">
        <v>7070</v>
      </c>
      <c r="CI104" s="74"/>
      <c r="CJ104" s="74"/>
      <c r="CK104" s="74"/>
      <c r="CL104" s="74"/>
      <c r="CM104" s="74"/>
      <c r="CN104" s="74"/>
      <c r="CO104" s="74"/>
      <c r="CP104" s="74"/>
      <c r="CQ104" s="74"/>
      <c r="CR104" s="74"/>
      <c r="CS104" s="74"/>
      <c r="CT104" s="74"/>
      <c r="CU104" s="74"/>
      <c r="CV104" s="74"/>
      <c r="CW104" s="74"/>
      <c r="CX104" s="74"/>
      <c r="CY104" s="74"/>
      <c r="CZ104" s="74"/>
      <c r="DA104" s="74"/>
      <c r="DB104" s="74"/>
      <c r="DC104" s="74"/>
      <c r="DD104" s="74"/>
      <c r="DE104" s="74"/>
      <c r="DF104" s="74"/>
      <c r="DG104" s="74"/>
      <c r="DH104" s="74"/>
      <c r="DI104" s="74"/>
      <c r="DJ104" s="74"/>
      <c r="DK104" s="74"/>
      <c r="DL104" s="74"/>
      <c r="DM104" s="74"/>
      <c r="DN104" s="74"/>
      <c r="DO104" s="74"/>
      <c r="DP104" s="74"/>
      <c r="DQ104" s="74"/>
      <c r="DR104" s="74"/>
      <c r="DS104" s="74"/>
      <c r="DT104" s="74"/>
      <c r="DU104" s="74"/>
      <c r="DV104" s="74"/>
      <c r="DW104" s="74"/>
      <c r="DX104" s="74">
        <f t="shared" si="5"/>
        <v>7070</v>
      </c>
      <c r="DY104" s="74"/>
      <c r="DZ104" s="74"/>
      <c r="EA104" s="74"/>
      <c r="EB104" s="74"/>
      <c r="EC104" s="74"/>
      <c r="ED104" s="74"/>
      <c r="EE104" s="74"/>
      <c r="EF104" s="74"/>
      <c r="EG104" s="74"/>
      <c r="EH104" s="74"/>
      <c r="EI104" s="74"/>
      <c r="EJ104" s="74"/>
      <c r="EK104" s="74">
        <f t="shared" si="6"/>
        <v>0</v>
      </c>
      <c r="EL104" s="74"/>
      <c r="EM104" s="74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>
        <f t="shared" si="7"/>
        <v>0</v>
      </c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8"/>
    </row>
    <row r="105" spans="1:166" ht="24.3" customHeight="1" x14ac:dyDescent="0.25">
      <c r="A105" s="80" t="s">
        <v>192</v>
      </c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1"/>
      <c r="AK105" s="70"/>
      <c r="AL105" s="71"/>
      <c r="AM105" s="71"/>
      <c r="AN105" s="71"/>
      <c r="AO105" s="71"/>
      <c r="AP105" s="71"/>
      <c r="AQ105" s="71" t="s">
        <v>81</v>
      </c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4">
        <v>15200</v>
      </c>
      <c r="BD105" s="74"/>
      <c r="BE105" s="74"/>
      <c r="BF105" s="74"/>
      <c r="BG105" s="74"/>
      <c r="BH105" s="74"/>
      <c r="BI105" s="74"/>
      <c r="BJ105" s="74"/>
      <c r="BK105" s="74"/>
      <c r="BL105" s="74"/>
      <c r="BM105" s="74"/>
      <c r="BN105" s="74"/>
      <c r="BO105" s="74"/>
      <c r="BP105" s="74"/>
      <c r="BQ105" s="74"/>
      <c r="BR105" s="74"/>
      <c r="BS105" s="74"/>
      <c r="BT105" s="74"/>
      <c r="BU105" s="74">
        <v>15200</v>
      </c>
      <c r="BV105" s="74"/>
      <c r="BW105" s="74"/>
      <c r="BX105" s="74"/>
      <c r="BY105" s="74"/>
      <c r="BZ105" s="74"/>
      <c r="CA105" s="74"/>
      <c r="CB105" s="74"/>
      <c r="CC105" s="74"/>
      <c r="CD105" s="74"/>
      <c r="CE105" s="74"/>
      <c r="CF105" s="74"/>
      <c r="CG105" s="74"/>
      <c r="CH105" s="74">
        <v>15200</v>
      </c>
      <c r="CI105" s="74"/>
      <c r="CJ105" s="74"/>
      <c r="CK105" s="74"/>
      <c r="CL105" s="74"/>
      <c r="CM105" s="74"/>
      <c r="CN105" s="74"/>
      <c r="CO105" s="74"/>
      <c r="CP105" s="74"/>
      <c r="CQ105" s="74"/>
      <c r="CR105" s="74"/>
      <c r="CS105" s="74"/>
      <c r="CT105" s="74"/>
      <c r="CU105" s="74"/>
      <c r="CV105" s="74"/>
      <c r="CW105" s="74"/>
      <c r="CX105" s="74"/>
      <c r="CY105" s="74"/>
      <c r="CZ105" s="74"/>
      <c r="DA105" s="74"/>
      <c r="DB105" s="74"/>
      <c r="DC105" s="74"/>
      <c r="DD105" s="74"/>
      <c r="DE105" s="74"/>
      <c r="DF105" s="74"/>
      <c r="DG105" s="74"/>
      <c r="DH105" s="74"/>
      <c r="DI105" s="74"/>
      <c r="DJ105" s="74"/>
      <c r="DK105" s="74"/>
      <c r="DL105" s="74"/>
      <c r="DM105" s="74"/>
      <c r="DN105" s="74"/>
      <c r="DO105" s="74"/>
      <c r="DP105" s="74"/>
      <c r="DQ105" s="74"/>
      <c r="DR105" s="74"/>
      <c r="DS105" s="74"/>
      <c r="DT105" s="74"/>
      <c r="DU105" s="74"/>
      <c r="DV105" s="74"/>
      <c r="DW105" s="74"/>
      <c r="DX105" s="74">
        <f t="shared" si="5"/>
        <v>15200</v>
      </c>
      <c r="DY105" s="74"/>
      <c r="DZ105" s="74"/>
      <c r="EA105" s="74"/>
      <c r="EB105" s="74"/>
      <c r="EC105" s="74"/>
      <c r="ED105" s="74"/>
      <c r="EE105" s="74"/>
      <c r="EF105" s="74"/>
      <c r="EG105" s="74"/>
      <c r="EH105" s="74"/>
      <c r="EI105" s="74"/>
      <c r="EJ105" s="74"/>
      <c r="EK105" s="74">
        <f t="shared" si="6"/>
        <v>0</v>
      </c>
      <c r="EL105" s="74"/>
      <c r="EM105" s="74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>
        <f t="shared" si="7"/>
        <v>0</v>
      </c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8"/>
    </row>
    <row r="106" spans="1:166" ht="24.3" customHeight="1" x14ac:dyDescent="0.25">
      <c r="A106" s="80" t="s">
        <v>192</v>
      </c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1"/>
      <c r="AK106" s="70"/>
      <c r="AL106" s="71"/>
      <c r="AM106" s="71"/>
      <c r="AN106" s="71"/>
      <c r="AO106" s="71"/>
      <c r="AP106" s="71"/>
      <c r="AQ106" s="71" t="s">
        <v>82</v>
      </c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4">
        <v>377048.18</v>
      </c>
      <c r="BD106" s="74"/>
      <c r="BE106" s="74"/>
      <c r="BF106" s="74"/>
      <c r="BG106" s="74"/>
      <c r="BH106" s="74"/>
      <c r="BI106" s="74"/>
      <c r="BJ106" s="74"/>
      <c r="BK106" s="74"/>
      <c r="BL106" s="74"/>
      <c r="BM106" s="74"/>
      <c r="BN106" s="74"/>
      <c r="BO106" s="74"/>
      <c r="BP106" s="74"/>
      <c r="BQ106" s="74"/>
      <c r="BR106" s="74"/>
      <c r="BS106" s="74"/>
      <c r="BT106" s="74"/>
      <c r="BU106" s="74">
        <v>377048.18</v>
      </c>
      <c r="BV106" s="74"/>
      <c r="BW106" s="74"/>
      <c r="BX106" s="74"/>
      <c r="BY106" s="74"/>
      <c r="BZ106" s="74"/>
      <c r="CA106" s="74"/>
      <c r="CB106" s="74"/>
      <c r="CC106" s="74"/>
      <c r="CD106" s="74"/>
      <c r="CE106" s="74"/>
      <c r="CF106" s="74"/>
      <c r="CG106" s="74"/>
      <c r="CH106" s="74">
        <v>377048.18</v>
      </c>
      <c r="CI106" s="74"/>
      <c r="CJ106" s="74"/>
      <c r="CK106" s="74"/>
      <c r="CL106" s="74"/>
      <c r="CM106" s="74"/>
      <c r="CN106" s="74"/>
      <c r="CO106" s="74"/>
      <c r="CP106" s="74"/>
      <c r="CQ106" s="74"/>
      <c r="CR106" s="74"/>
      <c r="CS106" s="74"/>
      <c r="CT106" s="74"/>
      <c r="CU106" s="74"/>
      <c r="CV106" s="74"/>
      <c r="CW106" s="74"/>
      <c r="CX106" s="74"/>
      <c r="CY106" s="74"/>
      <c r="CZ106" s="74"/>
      <c r="DA106" s="74"/>
      <c r="DB106" s="74"/>
      <c r="DC106" s="74"/>
      <c r="DD106" s="74"/>
      <c r="DE106" s="74"/>
      <c r="DF106" s="74"/>
      <c r="DG106" s="74"/>
      <c r="DH106" s="74"/>
      <c r="DI106" s="74"/>
      <c r="DJ106" s="74"/>
      <c r="DK106" s="74"/>
      <c r="DL106" s="74"/>
      <c r="DM106" s="74"/>
      <c r="DN106" s="74"/>
      <c r="DO106" s="74"/>
      <c r="DP106" s="74"/>
      <c r="DQ106" s="74"/>
      <c r="DR106" s="74"/>
      <c r="DS106" s="74"/>
      <c r="DT106" s="74"/>
      <c r="DU106" s="74"/>
      <c r="DV106" s="74"/>
      <c r="DW106" s="74"/>
      <c r="DX106" s="74">
        <f t="shared" si="5"/>
        <v>377048.18</v>
      </c>
      <c r="DY106" s="74"/>
      <c r="DZ106" s="74"/>
      <c r="EA106" s="74"/>
      <c r="EB106" s="74"/>
      <c r="EC106" s="74"/>
      <c r="ED106" s="74"/>
      <c r="EE106" s="74"/>
      <c r="EF106" s="74"/>
      <c r="EG106" s="74"/>
      <c r="EH106" s="74"/>
      <c r="EI106" s="74"/>
      <c r="EJ106" s="74"/>
      <c r="EK106" s="74">
        <f t="shared" si="6"/>
        <v>0</v>
      </c>
      <c r="EL106" s="74"/>
      <c r="EM106" s="74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>
        <f t="shared" si="7"/>
        <v>0</v>
      </c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8"/>
    </row>
    <row r="107" spans="1:166" ht="24.3" customHeight="1" x14ac:dyDescent="0.25">
      <c r="A107" s="80" t="s">
        <v>192</v>
      </c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1"/>
      <c r="AK107" s="70"/>
      <c r="AL107" s="71"/>
      <c r="AM107" s="71"/>
      <c r="AN107" s="71"/>
      <c r="AO107" s="71"/>
      <c r="AP107" s="71"/>
      <c r="AQ107" s="71" t="s">
        <v>83</v>
      </c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4">
        <v>520685.57</v>
      </c>
      <c r="BD107" s="74"/>
      <c r="BE107" s="74"/>
      <c r="BF107" s="74"/>
      <c r="BG107" s="74"/>
      <c r="BH107" s="74"/>
      <c r="BI107" s="74"/>
      <c r="BJ107" s="74"/>
      <c r="BK107" s="74"/>
      <c r="BL107" s="74"/>
      <c r="BM107" s="74"/>
      <c r="BN107" s="74"/>
      <c r="BO107" s="74"/>
      <c r="BP107" s="74"/>
      <c r="BQ107" s="74"/>
      <c r="BR107" s="74"/>
      <c r="BS107" s="74"/>
      <c r="BT107" s="74"/>
      <c r="BU107" s="74">
        <v>520685.57</v>
      </c>
      <c r="BV107" s="74"/>
      <c r="BW107" s="74"/>
      <c r="BX107" s="74"/>
      <c r="BY107" s="74"/>
      <c r="BZ107" s="74"/>
      <c r="CA107" s="74"/>
      <c r="CB107" s="74"/>
      <c r="CC107" s="74"/>
      <c r="CD107" s="74"/>
      <c r="CE107" s="74"/>
      <c r="CF107" s="74"/>
      <c r="CG107" s="74"/>
      <c r="CH107" s="74">
        <v>520685.57</v>
      </c>
      <c r="CI107" s="74"/>
      <c r="CJ107" s="74"/>
      <c r="CK107" s="74"/>
      <c r="CL107" s="74"/>
      <c r="CM107" s="74"/>
      <c r="CN107" s="74"/>
      <c r="CO107" s="74"/>
      <c r="CP107" s="74"/>
      <c r="CQ107" s="74"/>
      <c r="CR107" s="74"/>
      <c r="CS107" s="74"/>
      <c r="CT107" s="74"/>
      <c r="CU107" s="74"/>
      <c r="CV107" s="74"/>
      <c r="CW107" s="74"/>
      <c r="CX107" s="74"/>
      <c r="CY107" s="74"/>
      <c r="CZ107" s="74"/>
      <c r="DA107" s="74"/>
      <c r="DB107" s="74"/>
      <c r="DC107" s="74"/>
      <c r="DD107" s="74"/>
      <c r="DE107" s="74"/>
      <c r="DF107" s="74"/>
      <c r="DG107" s="74"/>
      <c r="DH107" s="74"/>
      <c r="DI107" s="74"/>
      <c r="DJ107" s="74"/>
      <c r="DK107" s="74"/>
      <c r="DL107" s="74"/>
      <c r="DM107" s="74"/>
      <c r="DN107" s="74"/>
      <c r="DO107" s="74"/>
      <c r="DP107" s="74"/>
      <c r="DQ107" s="74"/>
      <c r="DR107" s="74"/>
      <c r="DS107" s="74"/>
      <c r="DT107" s="74"/>
      <c r="DU107" s="74"/>
      <c r="DV107" s="74"/>
      <c r="DW107" s="74"/>
      <c r="DX107" s="74">
        <f t="shared" si="5"/>
        <v>520685.57</v>
      </c>
      <c r="DY107" s="74"/>
      <c r="DZ107" s="74"/>
      <c r="EA107" s="74"/>
      <c r="EB107" s="74"/>
      <c r="EC107" s="74"/>
      <c r="ED107" s="74"/>
      <c r="EE107" s="74"/>
      <c r="EF107" s="74"/>
      <c r="EG107" s="74"/>
      <c r="EH107" s="74"/>
      <c r="EI107" s="74"/>
      <c r="EJ107" s="74"/>
      <c r="EK107" s="74">
        <f t="shared" si="6"/>
        <v>0</v>
      </c>
      <c r="EL107" s="74"/>
      <c r="EM107" s="74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>
        <f t="shared" si="7"/>
        <v>0</v>
      </c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8"/>
    </row>
    <row r="108" spans="1:166" ht="24.3" customHeight="1" x14ac:dyDescent="0.25">
      <c r="A108" s="80" t="s">
        <v>192</v>
      </c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1"/>
      <c r="AK108" s="70"/>
      <c r="AL108" s="71"/>
      <c r="AM108" s="71"/>
      <c r="AN108" s="71"/>
      <c r="AO108" s="71"/>
      <c r="AP108" s="71"/>
      <c r="AQ108" s="71" t="s">
        <v>84</v>
      </c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  <c r="BB108" s="71"/>
      <c r="BC108" s="74">
        <v>12824.74</v>
      </c>
      <c r="BD108" s="74"/>
      <c r="BE108" s="74"/>
      <c r="BF108" s="74"/>
      <c r="BG108" s="74"/>
      <c r="BH108" s="74"/>
      <c r="BI108" s="74"/>
      <c r="BJ108" s="74"/>
      <c r="BK108" s="74"/>
      <c r="BL108" s="74"/>
      <c r="BM108" s="74"/>
      <c r="BN108" s="74"/>
      <c r="BO108" s="74"/>
      <c r="BP108" s="74"/>
      <c r="BQ108" s="74"/>
      <c r="BR108" s="74"/>
      <c r="BS108" s="74"/>
      <c r="BT108" s="74"/>
      <c r="BU108" s="74">
        <v>12824.74</v>
      </c>
      <c r="BV108" s="74"/>
      <c r="BW108" s="74"/>
      <c r="BX108" s="74"/>
      <c r="BY108" s="74"/>
      <c r="BZ108" s="74"/>
      <c r="CA108" s="74"/>
      <c r="CB108" s="74"/>
      <c r="CC108" s="74"/>
      <c r="CD108" s="74"/>
      <c r="CE108" s="74"/>
      <c r="CF108" s="74"/>
      <c r="CG108" s="74"/>
      <c r="CH108" s="74">
        <v>12824.74</v>
      </c>
      <c r="CI108" s="74"/>
      <c r="CJ108" s="74"/>
      <c r="CK108" s="74"/>
      <c r="CL108" s="74"/>
      <c r="CM108" s="74"/>
      <c r="CN108" s="74"/>
      <c r="CO108" s="74"/>
      <c r="CP108" s="74"/>
      <c r="CQ108" s="74"/>
      <c r="CR108" s="74"/>
      <c r="CS108" s="74"/>
      <c r="CT108" s="74"/>
      <c r="CU108" s="74"/>
      <c r="CV108" s="74"/>
      <c r="CW108" s="74"/>
      <c r="CX108" s="74"/>
      <c r="CY108" s="74"/>
      <c r="CZ108" s="74"/>
      <c r="DA108" s="74"/>
      <c r="DB108" s="74"/>
      <c r="DC108" s="74"/>
      <c r="DD108" s="74"/>
      <c r="DE108" s="74"/>
      <c r="DF108" s="74"/>
      <c r="DG108" s="74"/>
      <c r="DH108" s="74"/>
      <c r="DI108" s="74"/>
      <c r="DJ108" s="74"/>
      <c r="DK108" s="74"/>
      <c r="DL108" s="74"/>
      <c r="DM108" s="74"/>
      <c r="DN108" s="74"/>
      <c r="DO108" s="74"/>
      <c r="DP108" s="74"/>
      <c r="DQ108" s="74"/>
      <c r="DR108" s="74"/>
      <c r="DS108" s="74"/>
      <c r="DT108" s="74"/>
      <c r="DU108" s="74"/>
      <c r="DV108" s="74"/>
      <c r="DW108" s="74"/>
      <c r="DX108" s="74">
        <f t="shared" si="5"/>
        <v>12824.74</v>
      </c>
      <c r="DY108" s="74"/>
      <c r="DZ108" s="74"/>
      <c r="EA108" s="74"/>
      <c r="EB108" s="74"/>
      <c r="EC108" s="74"/>
      <c r="ED108" s="74"/>
      <c r="EE108" s="74"/>
      <c r="EF108" s="74"/>
      <c r="EG108" s="74"/>
      <c r="EH108" s="74"/>
      <c r="EI108" s="74"/>
      <c r="EJ108" s="74"/>
      <c r="EK108" s="74">
        <f t="shared" si="6"/>
        <v>0</v>
      </c>
      <c r="EL108" s="74"/>
      <c r="EM108" s="74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>
        <f t="shared" si="7"/>
        <v>0</v>
      </c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8"/>
    </row>
    <row r="109" spans="1:166" ht="13.2" x14ac:dyDescent="0.25">
      <c r="A109" s="80" t="s">
        <v>183</v>
      </c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1"/>
      <c r="AK109" s="70"/>
      <c r="AL109" s="71"/>
      <c r="AM109" s="71"/>
      <c r="AN109" s="71"/>
      <c r="AO109" s="71"/>
      <c r="AP109" s="71"/>
      <c r="AQ109" s="71" t="s">
        <v>85</v>
      </c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4">
        <v>230200</v>
      </c>
      <c r="BD109" s="74"/>
      <c r="BE109" s="74"/>
      <c r="BF109" s="74"/>
      <c r="BG109" s="74"/>
      <c r="BH109" s="74"/>
      <c r="BI109" s="74"/>
      <c r="BJ109" s="74"/>
      <c r="BK109" s="74"/>
      <c r="BL109" s="74"/>
      <c r="BM109" s="74"/>
      <c r="BN109" s="74"/>
      <c r="BO109" s="74"/>
      <c r="BP109" s="74"/>
      <c r="BQ109" s="74"/>
      <c r="BR109" s="74"/>
      <c r="BS109" s="74"/>
      <c r="BT109" s="74"/>
      <c r="BU109" s="74">
        <v>230200</v>
      </c>
      <c r="BV109" s="74"/>
      <c r="BW109" s="74"/>
      <c r="BX109" s="74"/>
      <c r="BY109" s="74"/>
      <c r="BZ109" s="74"/>
      <c r="CA109" s="74"/>
      <c r="CB109" s="74"/>
      <c r="CC109" s="74"/>
      <c r="CD109" s="74"/>
      <c r="CE109" s="74"/>
      <c r="CF109" s="74"/>
      <c r="CG109" s="74"/>
      <c r="CH109" s="74">
        <v>230200</v>
      </c>
      <c r="CI109" s="74"/>
      <c r="CJ109" s="74"/>
      <c r="CK109" s="74"/>
      <c r="CL109" s="74"/>
      <c r="CM109" s="74"/>
      <c r="CN109" s="74"/>
      <c r="CO109" s="74"/>
      <c r="CP109" s="74"/>
      <c r="CQ109" s="74"/>
      <c r="CR109" s="74"/>
      <c r="CS109" s="74"/>
      <c r="CT109" s="74"/>
      <c r="CU109" s="74"/>
      <c r="CV109" s="74"/>
      <c r="CW109" s="74"/>
      <c r="CX109" s="74"/>
      <c r="CY109" s="74"/>
      <c r="CZ109" s="74"/>
      <c r="DA109" s="74"/>
      <c r="DB109" s="74"/>
      <c r="DC109" s="74"/>
      <c r="DD109" s="74"/>
      <c r="DE109" s="74"/>
      <c r="DF109" s="74"/>
      <c r="DG109" s="74"/>
      <c r="DH109" s="74"/>
      <c r="DI109" s="74"/>
      <c r="DJ109" s="74"/>
      <c r="DK109" s="74"/>
      <c r="DL109" s="74"/>
      <c r="DM109" s="74"/>
      <c r="DN109" s="74"/>
      <c r="DO109" s="74"/>
      <c r="DP109" s="74"/>
      <c r="DQ109" s="74"/>
      <c r="DR109" s="74"/>
      <c r="DS109" s="74"/>
      <c r="DT109" s="74"/>
      <c r="DU109" s="74"/>
      <c r="DV109" s="74"/>
      <c r="DW109" s="74"/>
      <c r="DX109" s="74">
        <f t="shared" si="5"/>
        <v>230200</v>
      </c>
      <c r="DY109" s="74"/>
      <c r="DZ109" s="74"/>
      <c r="EA109" s="74"/>
      <c r="EB109" s="74"/>
      <c r="EC109" s="74"/>
      <c r="ED109" s="74"/>
      <c r="EE109" s="74"/>
      <c r="EF109" s="74"/>
      <c r="EG109" s="74"/>
      <c r="EH109" s="74"/>
      <c r="EI109" s="74"/>
      <c r="EJ109" s="74"/>
      <c r="EK109" s="74">
        <f t="shared" si="6"/>
        <v>0</v>
      </c>
      <c r="EL109" s="74"/>
      <c r="EM109" s="74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>
        <f t="shared" si="7"/>
        <v>0</v>
      </c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8"/>
    </row>
    <row r="110" spans="1:166" ht="13.2" x14ac:dyDescent="0.25">
      <c r="A110" s="80" t="s">
        <v>183</v>
      </c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1"/>
      <c r="AK110" s="70"/>
      <c r="AL110" s="71"/>
      <c r="AM110" s="71"/>
      <c r="AN110" s="71"/>
      <c r="AO110" s="71"/>
      <c r="AP110" s="71"/>
      <c r="AQ110" s="71" t="s">
        <v>86</v>
      </c>
      <c r="AR110" s="71"/>
      <c r="AS110" s="71"/>
      <c r="AT110" s="71"/>
      <c r="AU110" s="71"/>
      <c r="AV110" s="71"/>
      <c r="AW110" s="71"/>
      <c r="AX110" s="71"/>
      <c r="AY110" s="71"/>
      <c r="AZ110" s="71"/>
      <c r="BA110" s="71"/>
      <c r="BB110" s="71"/>
      <c r="BC110" s="74">
        <v>34800</v>
      </c>
      <c r="BD110" s="74"/>
      <c r="BE110" s="74"/>
      <c r="BF110" s="74"/>
      <c r="BG110" s="74"/>
      <c r="BH110" s="74"/>
      <c r="BI110" s="74"/>
      <c r="BJ110" s="74"/>
      <c r="BK110" s="74"/>
      <c r="BL110" s="74"/>
      <c r="BM110" s="74"/>
      <c r="BN110" s="74"/>
      <c r="BO110" s="74"/>
      <c r="BP110" s="74"/>
      <c r="BQ110" s="74"/>
      <c r="BR110" s="74"/>
      <c r="BS110" s="74"/>
      <c r="BT110" s="74"/>
      <c r="BU110" s="74">
        <v>34800</v>
      </c>
      <c r="BV110" s="74"/>
      <c r="BW110" s="74"/>
      <c r="BX110" s="74"/>
      <c r="BY110" s="74"/>
      <c r="BZ110" s="74"/>
      <c r="CA110" s="74"/>
      <c r="CB110" s="74"/>
      <c r="CC110" s="74"/>
      <c r="CD110" s="74"/>
      <c r="CE110" s="74"/>
      <c r="CF110" s="74"/>
      <c r="CG110" s="74"/>
      <c r="CH110" s="74">
        <v>34800</v>
      </c>
      <c r="CI110" s="74"/>
      <c r="CJ110" s="74"/>
      <c r="CK110" s="74"/>
      <c r="CL110" s="74"/>
      <c r="CM110" s="74"/>
      <c r="CN110" s="74"/>
      <c r="CO110" s="74"/>
      <c r="CP110" s="74"/>
      <c r="CQ110" s="74"/>
      <c r="CR110" s="74"/>
      <c r="CS110" s="74"/>
      <c r="CT110" s="74"/>
      <c r="CU110" s="74"/>
      <c r="CV110" s="74"/>
      <c r="CW110" s="74"/>
      <c r="CX110" s="74"/>
      <c r="CY110" s="74"/>
      <c r="CZ110" s="74"/>
      <c r="DA110" s="74"/>
      <c r="DB110" s="74"/>
      <c r="DC110" s="74"/>
      <c r="DD110" s="74"/>
      <c r="DE110" s="74"/>
      <c r="DF110" s="74"/>
      <c r="DG110" s="74"/>
      <c r="DH110" s="74"/>
      <c r="DI110" s="74"/>
      <c r="DJ110" s="74"/>
      <c r="DK110" s="74"/>
      <c r="DL110" s="74"/>
      <c r="DM110" s="74"/>
      <c r="DN110" s="74"/>
      <c r="DO110" s="74"/>
      <c r="DP110" s="74"/>
      <c r="DQ110" s="74"/>
      <c r="DR110" s="74"/>
      <c r="DS110" s="74"/>
      <c r="DT110" s="74"/>
      <c r="DU110" s="74"/>
      <c r="DV110" s="74"/>
      <c r="DW110" s="74"/>
      <c r="DX110" s="74">
        <f t="shared" si="5"/>
        <v>34800</v>
      </c>
      <c r="DY110" s="74"/>
      <c r="DZ110" s="74"/>
      <c r="EA110" s="74"/>
      <c r="EB110" s="74"/>
      <c r="EC110" s="74"/>
      <c r="ED110" s="74"/>
      <c r="EE110" s="74"/>
      <c r="EF110" s="74"/>
      <c r="EG110" s="74"/>
      <c r="EH110" s="74"/>
      <c r="EI110" s="74"/>
      <c r="EJ110" s="74"/>
      <c r="EK110" s="74">
        <f t="shared" si="6"/>
        <v>0</v>
      </c>
      <c r="EL110" s="74"/>
      <c r="EM110" s="74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>
        <f t="shared" si="7"/>
        <v>0</v>
      </c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8"/>
    </row>
    <row r="111" spans="1:166" ht="13.2" x14ac:dyDescent="0.25">
      <c r="A111" s="80" t="s">
        <v>183</v>
      </c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1"/>
      <c r="AK111" s="70"/>
      <c r="AL111" s="71"/>
      <c r="AM111" s="71"/>
      <c r="AN111" s="71"/>
      <c r="AO111" s="71"/>
      <c r="AP111" s="71"/>
      <c r="AQ111" s="71" t="s">
        <v>87</v>
      </c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4">
        <v>7200.84</v>
      </c>
      <c r="BD111" s="74"/>
      <c r="BE111" s="74"/>
      <c r="BF111" s="74"/>
      <c r="BG111" s="74"/>
      <c r="BH111" s="74"/>
      <c r="BI111" s="74"/>
      <c r="BJ111" s="74"/>
      <c r="BK111" s="74"/>
      <c r="BL111" s="74"/>
      <c r="BM111" s="74"/>
      <c r="BN111" s="74"/>
      <c r="BO111" s="74"/>
      <c r="BP111" s="74"/>
      <c r="BQ111" s="74"/>
      <c r="BR111" s="74"/>
      <c r="BS111" s="74"/>
      <c r="BT111" s="74"/>
      <c r="BU111" s="74">
        <v>7200.84</v>
      </c>
      <c r="BV111" s="74"/>
      <c r="BW111" s="74"/>
      <c r="BX111" s="74"/>
      <c r="BY111" s="74"/>
      <c r="BZ111" s="74"/>
      <c r="CA111" s="74"/>
      <c r="CB111" s="74"/>
      <c r="CC111" s="74"/>
      <c r="CD111" s="74"/>
      <c r="CE111" s="74"/>
      <c r="CF111" s="74"/>
      <c r="CG111" s="74"/>
      <c r="CH111" s="74">
        <v>7200.84</v>
      </c>
      <c r="CI111" s="74"/>
      <c r="CJ111" s="74"/>
      <c r="CK111" s="74"/>
      <c r="CL111" s="74"/>
      <c r="CM111" s="74"/>
      <c r="CN111" s="74"/>
      <c r="CO111" s="74"/>
      <c r="CP111" s="74"/>
      <c r="CQ111" s="74"/>
      <c r="CR111" s="74"/>
      <c r="CS111" s="74"/>
      <c r="CT111" s="74"/>
      <c r="CU111" s="74"/>
      <c r="CV111" s="74"/>
      <c r="CW111" s="74"/>
      <c r="CX111" s="74"/>
      <c r="CY111" s="74"/>
      <c r="CZ111" s="74"/>
      <c r="DA111" s="74"/>
      <c r="DB111" s="74"/>
      <c r="DC111" s="74"/>
      <c r="DD111" s="74"/>
      <c r="DE111" s="74"/>
      <c r="DF111" s="74"/>
      <c r="DG111" s="74"/>
      <c r="DH111" s="74"/>
      <c r="DI111" s="74"/>
      <c r="DJ111" s="74"/>
      <c r="DK111" s="74"/>
      <c r="DL111" s="74"/>
      <c r="DM111" s="74"/>
      <c r="DN111" s="74"/>
      <c r="DO111" s="74"/>
      <c r="DP111" s="74"/>
      <c r="DQ111" s="74"/>
      <c r="DR111" s="74"/>
      <c r="DS111" s="74"/>
      <c r="DT111" s="74"/>
      <c r="DU111" s="74"/>
      <c r="DV111" s="74"/>
      <c r="DW111" s="74"/>
      <c r="DX111" s="74">
        <f t="shared" si="5"/>
        <v>7200.84</v>
      </c>
      <c r="DY111" s="74"/>
      <c r="DZ111" s="74"/>
      <c r="EA111" s="74"/>
      <c r="EB111" s="74"/>
      <c r="EC111" s="74"/>
      <c r="ED111" s="74"/>
      <c r="EE111" s="74"/>
      <c r="EF111" s="74"/>
      <c r="EG111" s="74"/>
      <c r="EH111" s="74"/>
      <c r="EI111" s="74"/>
      <c r="EJ111" s="74"/>
      <c r="EK111" s="74">
        <f t="shared" si="6"/>
        <v>0</v>
      </c>
      <c r="EL111" s="74"/>
      <c r="EM111" s="74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>
        <f t="shared" si="7"/>
        <v>0</v>
      </c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8"/>
    </row>
    <row r="112" spans="1:166" ht="24.3" customHeight="1" x14ac:dyDescent="0.25">
      <c r="A112" s="80" t="s">
        <v>192</v>
      </c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1"/>
      <c r="AK112" s="70"/>
      <c r="AL112" s="71"/>
      <c r="AM112" s="71"/>
      <c r="AN112" s="71"/>
      <c r="AO112" s="71"/>
      <c r="AP112" s="71"/>
      <c r="AQ112" s="71" t="s">
        <v>88</v>
      </c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  <c r="BB112" s="71"/>
      <c r="BC112" s="74">
        <v>0.01</v>
      </c>
      <c r="BD112" s="74"/>
      <c r="BE112" s="74"/>
      <c r="BF112" s="74"/>
      <c r="BG112" s="74"/>
      <c r="BH112" s="74"/>
      <c r="BI112" s="74"/>
      <c r="BJ112" s="74"/>
      <c r="BK112" s="74"/>
      <c r="BL112" s="74"/>
      <c r="BM112" s="74"/>
      <c r="BN112" s="74"/>
      <c r="BO112" s="74"/>
      <c r="BP112" s="74"/>
      <c r="BQ112" s="74"/>
      <c r="BR112" s="74"/>
      <c r="BS112" s="74"/>
      <c r="BT112" s="74"/>
      <c r="BU112" s="74">
        <v>0.01</v>
      </c>
      <c r="BV112" s="74"/>
      <c r="BW112" s="74"/>
      <c r="BX112" s="74"/>
      <c r="BY112" s="74"/>
      <c r="BZ112" s="74"/>
      <c r="CA112" s="74"/>
      <c r="CB112" s="74"/>
      <c r="CC112" s="74"/>
      <c r="CD112" s="74"/>
      <c r="CE112" s="74"/>
      <c r="CF112" s="74"/>
      <c r="CG112" s="74"/>
      <c r="CH112" s="74">
        <v>0.01</v>
      </c>
      <c r="CI112" s="74"/>
      <c r="CJ112" s="74"/>
      <c r="CK112" s="74"/>
      <c r="CL112" s="74"/>
      <c r="CM112" s="74"/>
      <c r="CN112" s="74"/>
      <c r="CO112" s="74"/>
      <c r="CP112" s="74"/>
      <c r="CQ112" s="74"/>
      <c r="CR112" s="74"/>
      <c r="CS112" s="74"/>
      <c r="CT112" s="74"/>
      <c r="CU112" s="74"/>
      <c r="CV112" s="74"/>
      <c r="CW112" s="74"/>
      <c r="CX112" s="74"/>
      <c r="CY112" s="74"/>
      <c r="CZ112" s="74"/>
      <c r="DA112" s="74"/>
      <c r="DB112" s="74"/>
      <c r="DC112" s="74"/>
      <c r="DD112" s="74"/>
      <c r="DE112" s="74"/>
      <c r="DF112" s="74"/>
      <c r="DG112" s="74"/>
      <c r="DH112" s="74"/>
      <c r="DI112" s="74"/>
      <c r="DJ112" s="74"/>
      <c r="DK112" s="74"/>
      <c r="DL112" s="74"/>
      <c r="DM112" s="74"/>
      <c r="DN112" s="74"/>
      <c r="DO112" s="74"/>
      <c r="DP112" s="74"/>
      <c r="DQ112" s="74"/>
      <c r="DR112" s="74"/>
      <c r="DS112" s="74"/>
      <c r="DT112" s="74"/>
      <c r="DU112" s="74"/>
      <c r="DV112" s="74"/>
      <c r="DW112" s="74"/>
      <c r="DX112" s="74">
        <f t="shared" si="5"/>
        <v>0.01</v>
      </c>
      <c r="DY112" s="74"/>
      <c r="DZ112" s="74"/>
      <c r="EA112" s="74"/>
      <c r="EB112" s="74"/>
      <c r="EC112" s="74"/>
      <c r="ED112" s="74"/>
      <c r="EE112" s="74"/>
      <c r="EF112" s="74"/>
      <c r="EG112" s="74"/>
      <c r="EH112" s="74"/>
      <c r="EI112" s="74"/>
      <c r="EJ112" s="74"/>
      <c r="EK112" s="74">
        <f t="shared" si="6"/>
        <v>0</v>
      </c>
      <c r="EL112" s="74"/>
      <c r="EM112" s="74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>
        <f t="shared" si="7"/>
        <v>0</v>
      </c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8"/>
    </row>
    <row r="113" spans="1:166" ht="24.3" customHeight="1" x14ac:dyDescent="0.25">
      <c r="A113" s="80" t="s">
        <v>192</v>
      </c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1"/>
      <c r="AK113" s="70"/>
      <c r="AL113" s="71"/>
      <c r="AM113" s="71"/>
      <c r="AN113" s="71"/>
      <c r="AO113" s="71"/>
      <c r="AP113" s="71"/>
      <c r="AQ113" s="71" t="s">
        <v>89</v>
      </c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4">
        <v>371915.78</v>
      </c>
      <c r="BD113" s="74"/>
      <c r="BE113" s="74"/>
      <c r="BF113" s="74"/>
      <c r="BG113" s="74"/>
      <c r="BH113" s="74"/>
      <c r="BI113" s="74"/>
      <c r="BJ113" s="74"/>
      <c r="BK113" s="74"/>
      <c r="BL113" s="74"/>
      <c r="BM113" s="74"/>
      <c r="BN113" s="74"/>
      <c r="BO113" s="74"/>
      <c r="BP113" s="74"/>
      <c r="BQ113" s="74"/>
      <c r="BR113" s="74"/>
      <c r="BS113" s="74"/>
      <c r="BT113" s="74"/>
      <c r="BU113" s="74">
        <v>371915.78</v>
      </c>
      <c r="BV113" s="74"/>
      <c r="BW113" s="74"/>
      <c r="BX113" s="74"/>
      <c r="BY113" s="74"/>
      <c r="BZ113" s="74"/>
      <c r="CA113" s="74"/>
      <c r="CB113" s="74"/>
      <c r="CC113" s="74"/>
      <c r="CD113" s="74"/>
      <c r="CE113" s="74"/>
      <c r="CF113" s="74"/>
      <c r="CG113" s="74"/>
      <c r="CH113" s="74">
        <v>371915.78</v>
      </c>
      <c r="CI113" s="74"/>
      <c r="CJ113" s="74"/>
      <c r="CK113" s="74"/>
      <c r="CL113" s="74"/>
      <c r="CM113" s="74"/>
      <c r="CN113" s="74"/>
      <c r="CO113" s="74"/>
      <c r="CP113" s="74"/>
      <c r="CQ113" s="74"/>
      <c r="CR113" s="74"/>
      <c r="CS113" s="74"/>
      <c r="CT113" s="74"/>
      <c r="CU113" s="74"/>
      <c r="CV113" s="74"/>
      <c r="CW113" s="74"/>
      <c r="CX113" s="74"/>
      <c r="CY113" s="74"/>
      <c r="CZ113" s="74"/>
      <c r="DA113" s="74"/>
      <c r="DB113" s="74"/>
      <c r="DC113" s="74"/>
      <c r="DD113" s="74"/>
      <c r="DE113" s="74"/>
      <c r="DF113" s="74"/>
      <c r="DG113" s="74"/>
      <c r="DH113" s="74"/>
      <c r="DI113" s="74"/>
      <c r="DJ113" s="74"/>
      <c r="DK113" s="74"/>
      <c r="DL113" s="74"/>
      <c r="DM113" s="74"/>
      <c r="DN113" s="74"/>
      <c r="DO113" s="74"/>
      <c r="DP113" s="74"/>
      <c r="DQ113" s="74"/>
      <c r="DR113" s="74"/>
      <c r="DS113" s="74"/>
      <c r="DT113" s="74"/>
      <c r="DU113" s="74"/>
      <c r="DV113" s="74"/>
      <c r="DW113" s="74"/>
      <c r="DX113" s="74">
        <f t="shared" si="5"/>
        <v>371915.78</v>
      </c>
      <c r="DY113" s="74"/>
      <c r="DZ113" s="74"/>
      <c r="EA113" s="74"/>
      <c r="EB113" s="74"/>
      <c r="EC113" s="74"/>
      <c r="ED113" s="74"/>
      <c r="EE113" s="74"/>
      <c r="EF113" s="74"/>
      <c r="EG113" s="74"/>
      <c r="EH113" s="74"/>
      <c r="EI113" s="74"/>
      <c r="EJ113" s="74"/>
      <c r="EK113" s="74">
        <f t="shared" si="6"/>
        <v>0</v>
      </c>
      <c r="EL113" s="74"/>
      <c r="EM113" s="74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>
        <f t="shared" si="7"/>
        <v>0</v>
      </c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8"/>
    </row>
    <row r="114" spans="1:166" ht="24.3" customHeight="1" x14ac:dyDescent="0.25">
      <c r="A114" s="80" t="s">
        <v>188</v>
      </c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1"/>
      <c r="AK114" s="70"/>
      <c r="AL114" s="71"/>
      <c r="AM114" s="71"/>
      <c r="AN114" s="71"/>
      <c r="AO114" s="71"/>
      <c r="AP114" s="71"/>
      <c r="AQ114" s="71" t="s">
        <v>90</v>
      </c>
      <c r="AR114" s="71"/>
      <c r="AS114" s="71"/>
      <c r="AT114" s="71"/>
      <c r="AU114" s="71"/>
      <c r="AV114" s="71"/>
      <c r="AW114" s="71"/>
      <c r="AX114" s="71"/>
      <c r="AY114" s="71"/>
      <c r="AZ114" s="71"/>
      <c r="BA114" s="71"/>
      <c r="BB114" s="71"/>
      <c r="BC114" s="74">
        <v>9278.25</v>
      </c>
      <c r="BD114" s="74"/>
      <c r="BE114" s="74"/>
      <c r="BF114" s="74"/>
      <c r="BG114" s="74"/>
      <c r="BH114" s="74"/>
      <c r="BI114" s="74"/>
      <c r="BJ114" s="74"/>
      <c r="BK114" s="74"/>
      <c r="BL114" s="74"/>
      <c r="BM114" s="74"/>
      <c r="BN114" s="74"/>
      <c r="BO114" s="74"/>
      <c r="BP114" s="74"/>
      <c r="BQ114" s="74"/>
      <c r="BR114" s="74"/>
      <c r="BS114" s="74"/>
      <c r="BT114" s="74"/>
      <c r="BU114" s="74">
        <v>9278.25</v>
      </c>
      <c r="BV114" s="74"/>
      <c r="BW114" s="74"/>
      <c r="BX114" s="74"/>
      <c r="BY114" s="74"/>
      <c r="BZ114" s="74"/>
      <c r="CA114" s="74"/>
      <c r="CB114" s="74"/>
      <c r="CC114" s="74"/>
      <c r="CD114" s="74"/>
      <c r="CE114" s="74"/>
      <c r="CF114" s="74"/>
      <c r="CG114" s="74"/>
      <c r="CH114" s="74">
        <v>9278.25</v>
      </c>
      <c r="CI114" s="74"/>
      <c r="CJ114" s="74"/>
      <c r="CK114" s="74"/>
      <c r="CL114" s="74"/>
      <c r="CM114" s="74"/>
      <c r="CN114" s="74"/>
      <c r="CO114" s="74"/>
      <c r="CP114" s="74"/>
      <c r="CQ114" s="74"/>
      <c r="CR114" s="74"/>
      <c r="CS114" s="74"/>
      <c r="CT114" s="74"/>
      <c r="CU114" s="74"/>
      <c r="CV114" s="74"/>
      <c r="CW114" s="74"/>
      <c r="CX114" s="74"/>
      <c r="CY114" s="74"/>
      <c r="CZ114" s="74"/>
      <c r="DA114" s="74"/>
      <c r="DB114" s="74"/>
      <c r="DC114" s="74"/>
      <c r="DD114" s="74"/>
      <c r="DE114" s="74"/>
      <c r="DF114" s="74"/>
      <c r="DG114" s="74"/>
      <c r="DH114" s="74"/>
      <c r="DI114" s="74"/>
      <c r="DJ114" s="74"/>
      <c r="DK114" s="74"/>
      <c r="DL114" s="74"/>
      <c r="DM114" s="74"/>
      <c r="DN114" s="74"/>
      <c r="DO114" s="74"/>
      <c r="DP114" s="74"/>
      <c r="DQ114" s="74"/>
      <c r="DR114" s="74"/>
      <c r="DS114" s="74"/>
      <c r="DT114" s="74"/>
      <c r="DU114" s="74"/>
      <c r="DV114" s="74"/>
      <c r="DW114" s="74"/>
      <c r="DX114" s="74">
        <f t="shared" si="5"/>
        <v>9278.25</v>
      </c>
      <c r="DY114" s="74"/>
      <c r="DZ114" s="74"/>
      <c r="EA114" s="74"/>
      <c r="EB114" s="74"/>
      <c r="EC114" s="74"/>
      <c r="ED114" s="74"/>
      <c r="EE114" s="74"/>
      <c r="EF114" s="74"/>
      <c r="EG114" s="74"/>
      <c r="EH114" s="74"/>
      <c r="EI114" s="74"/>
      <c r="EJ114" s="74"/>
      <c r="EK114" s="74">
        <f t="shared" si="6"/>
        <v>0</v>
      </c>
      <c r="EL114" s="74"/>
      <c r="EM114" s="74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>
        <f t="shared" si="7"/>
        <v>0</v>
      </c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8"/>
    </row>
    <row r="115" spans="1:166" ht="24.3" customHeight="1" x14ac:dyDescent="0.25">
      <c r="A115" s="80" t="s">
        <v>188</v>
      </c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1"/>
      <c r="AK115" s="70"/>
      <c r="AL115" s="71"/>
      <c r="AM115" s="71"/>
      <c r="AN115" s="71"/>
      <c r="AO115" s="71"/>
      <c r="AP115" s="71"/>
      <c r="AQ115" s="71" t="s">
        <v>91</v>
      </c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74">
        <v>1953.12</v>
      </c>
      <c r="BD115" s="74"/>
      <c r="BE115" s="74"/>
      <c r="BF115" s="74"/>
      <c r="BG115" s="74"/>
      <c r="BH115" s="74"/>
      <c r="BI115" s="74"/>
      <c r="BJ115" s="74"/>
      <c r="BK115" s="74"/>
      <c r="BL115" s="74"/>
      <c r="BM115" s="74"/>
      <c r="BN115" s="74"/>
      <c r="BO115" s="74"/>
      <c r="BP115" s="74"/>
      <c r="BQ115" s="74"/>
      <c r="BR115" s="74"/>
      <c r="BS115" s="74"/>
      <c r="BT115" s="74"/>
      <c r="BU115" s="74">
        <v>1953.12</v>
      </c>
      <c r="BV115" s="74"/>
      <c r="BW115" s="74"/>
      <c r="BX115" s="74"/>
      <c r="BY115" s="74"/>
      <c r="BZ115" s="74"/>
      <c r="CA115" s="74"/>
      <c r="CB115" s="74"/>
      <c r="CC115" s="74"/>
      <c r="CD115" s="74"/>
      <c r="CE115" s="74"/>
      <c r="CF115" s="74"/>
      <c r="CG115" s="74"/>
      <c r="CH115" s="74">
        <v>1953.12</v>
      </c>
      <c r="CI115" s="74"/>
      <c r="CJ115" s="74"/>
      <c r="CK115" s="74"/>
      <c r="CL115" s="74"/>
      <c r="CM115" s="74"/>
      <c r="CN115" s="74"/>
      <c r="CO115" s="74"/>
      <c r="CP115" s="74"/>
      <c r="CQ115" s="74"/>
      <c r="CR115" s="74"/>
      <c r="CS115" s="74"/>
      <c r="CT115" s="74"/>
      <c r="CU115" s="74"/>
      <c r="CV115" s="74"/>
      <c r="CW115" s="74"/>
      <c r="CX115" s="74"/>
      <c r="CY115" s="74"/>
      <c r="CZ115" s="74"/>
      <c r="DA115" s="74"/>
      <c r="DB115" s="74"/>
      <c r="DC115" s="74"/>
      <c r="DD115" s="74"/>
      <c r="DE115" s="74"/>
      <c r="DF115" s="74"/>
      <c r="DG115" s="74"/>
      <c r="DH115" s="74"/>
      <c r="DI115" s="74"/>
      <c r="DJ115" s="74"/>
      <c r="DK115" s="74"/>
      <c r="DL115" s="74"/>
      <c r="DM115" s="74"/>
      <c r="DN115" s="74"/>
      <c r="DO115" s="74"/>
      <c r="DP115" s="74"/>
      <c r="DQ115" s="74"/>
      <c r="DR115" s="74"/>
      <c r="DS115" s="74"/>
      <c r="DT115" s="74"/>
      <c r="DU115" s="74"/>
      <c r="DV115" s="74"/>
      <c r="DW115" s="74"/>
      <c r="DX115" s="74">
        <f t="shared" si="5"/>
        <v>1953.12</v>
      </c>
      <c r="DY115" s="74"/>
      <c r="DZ115" s="74"/>
      <c r="EA115" s="74"/>
      <c r="EB115" s="74"/>
      <c r="EC115" s="74"/>
      <c r="ED115" s="74"/>
      <c r="EE115" s="74"/>
      <c r="EF115" s="74"/>
      <c r="EG115" s="74"/>
      <c r="EH115" s="74"/>
      <c r="EI115" s="74"/>
      <c r="EJ115" s="74"/>
      <c r="EK115" s="74">
        <f t="shared" si="6"/>
        <v>0</v>
      </c>
      <c r="EL115" s="74"/>
      <c r="EM115" s="74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>
        <f t="shared" si="7"/>
        <v>0</v>
      </c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8"/>
    </row>
    <row r="116" spans="1:166" ht="24.3" customHeight="1" x14ac:dyDescent="0.25">
      <c r="A116" s="80" t="s">
        <v>188</v>
      </c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1"/>
      <c r="AK116" s="70"/>
      <c r="AL116" s="71"/>
      <c r="AM116" s="71"/>
      <c r="AN116" s="71"/>
      <c r="AO116" s="71"/>
      <c r="AP116" s="71"/>
      <c r="AQ116" s="71" t="s">
        <v>92</v>
      </c>
      <c r="AR116" s="71"/>
      <c r="AS116" s="71"/>
      <c r="AT116" s="71"/>
      <c r="AU116" s="71"/>
      <c r="AV116" s="71"/>
      <c r="AW116" s="71"/>
      <c r="AX116" s="71"/>
      <c r="AY116" s="71"/>
      <c r="AZ116" s="71"/>
      <c r="BA116" s="71"/>
      <c r="BB116" s="71"/>
      <c r="BC116" s="74">
        <v>2240</v>
      </c>
      <c r="BD116" s="74"/>
      <c r="BE116" s="74"/>
      <c r="BF116" s="74"/>
      <c r="BG116" s="74"/>
      <c r="BH116" s="74"/>
      <c r="BI116" s="74"/>
      <c r="BJ116" s="74"/>
      <c r="BK116" s="74"/>
      <c r="BL116" s="74"/>
      <c r="BM116" s="74"/>
      <c r="BN116" s="74"/>
      <c r="BO116" s="74"/>
      <c r="BP116" s="74"/>
      <c r="BQ116" s="74"/>
      <c r="BR116" s="74"/>
      <c r="BS116" s="74"/>
      <c r="BT116" s="74"/>
      <c r="BU116" s="74">
        <v>2240</v>
      </c>
      <c r="BV116" s="74"/>
      <c r="BW116" s="74"/>
      <c r="BX116" s="74"/>
      <c r="BY116" s="74"/>
      <c r="BZ116" s="74"/>
      <c r="CA116" s="74"/>
      <c r="CB116" s="74"/>
      <c r="CC116" s="74"/>
      <c r="CD116" s="74"/>
      <c r="CE116" s="74"/>
      <c r="CF116" s="74"/>
      <c r="CG116" s="74"/>
      <c r="CH116" s="74">
        <v>2240</v>
      </c>
      <c r="CI116" s="74"/>
      <c r="CJ116" s="74"/>
      <c r="CK116" s="74"/>
      <c r="CL116" s="74"/>
      <c r="CM116" s="74"/>
      <c r="CN116" s="74"/>
      <c r="CO116" s="74"/>
      <c r="CP116" s="74"/>
      <c r="CQ116" s="74"/>
      <c r="CR116" s="74"/>
      <c r="CS116" s="74"/>
      <c r="CT116" s="74"/>
      <c r="CU116" s="74"/>
      <c r="CV116" s="74"/>
      <c r="CW116" s="74"/>
      <c r="CX116" s="74"/>
      <c r="CY116" s="74"/>
      <c r="CZ116" s="74"/>
      <c r="DA116" s="74"/>
      <c r="DB116" s="74"/>
      <c r="DC116" s="74"/>
      <c r="DD116" s="74"/>
      <c r="DE116" s="74"/>
      <c r="DF116" s="74"/>
      <c r="DG116" s="74"/>
      <c r="DH116" s="74"/>
      <c r="DI116" s="74"/>
      <c r="DJ116" s="74"/>
      <c r="DK116" s="74"/>
      <c r="DL116" s="74"/>
      <c r="DM116" s="74"/>
      <c r="DN116" s="74"/>
      <c r="DO116" s="74"/>
      <c r="DP116" s="74"/>
      <c r="DQ116" s="74"/>
      <c r="DR116" s="74"/>
      <c r="DS116" s="74"/>
      <c r="DT116" s="74"/>
      <c r="DU116" s="74"/>
      <c r="DV116" s="74"/>
      <c r="DW116" s="74"/>
      <c r="DX116" s="74">
        <f t="shared" si="5"/>
        <v>2240</v>
      </c>
      <c r="DY116" s="74"/>
      <c r="DZ116" s="74"/>
      <c r="EA116" s="74"/>
      <c r="EB116" s="74"/>
      <c r="EC116" s="74"/>
      <c r="ED116" s="74"/>
      <c r="EE116" s="74"/>
      <c r="EF116" s="74"/>
      <c r="EG116" s="74"/>
      <c r="EH116" s="74"/>
      <c r="EI116" s="74"/>
      <c r="EJ116" s="74"/>
      <c r="EK116" s="74">
        <f t="shared" si="6"/>
        <v>0</v>
      </c>
      <c r="EL116" s="74"/>
      <c r="EM116" s="74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>
        <f t="shared" si="7"/>
        <v>0</v>
      </c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8"/>
    </row>
    <row r="117" spans="1:166" ht="24.3" customHeight="1" x14ac:dyDescent="0.25">
      <c r="A117" s="80" t="s">
        <v>188</v>
      </c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1"/>
      <c r="AK117" s="70"/>
      <c r="AL117" s="71"/>
      <c r="AM117" s="71"/>
      <c r="AN117" s="71"/>
      <c r="AO117" s="71"/>
      <c r="AP117" s="71"/>
      <c r="AQ117" s="71" t="s">
        <v>93</v>
      </c>
      <c r="AR117" s="71"/>
      <c r="AS117" s="71"/>
      <c r="AT117" s="71"/>
      <c r="AU117" s="71"/>
      <c r="AV117" s="71"/>
      <c r="AW117" s="71"/>
      <c r="AX117" s="71"/>
      <c r="AY117" s="71"/>
      <c r="AZ117" s="71"/>
      <c r="BA117" s="71"/>
      <c r="BB117" s="71"/>
      <c r="BC117" s="74">
        <v>9248.58</v>
      </c>
      <c r="BD117" s="74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74"/>
      <c r="BR117" s="74"/>
      <c r="BS117" s="74"/>
      <c r="BT117" s="74"/>
      <c r="BU117" s="74">
        <v>9248.58</v>
      </c>
      <c r="BV117" s="74"/>
      <c r="BW117" s="74"/>
      <c r="BX117" s="74"/>
      <c r="BY117" s="74"/>
      <c r="BZ117" s="74"/>
      <c r="CA117" s="74"/>
      <c r="CB117" s="74"/>
      <c r="CC117" s="74"/>
      <c r="CD117" s="74"/>
      <c r="CE117" s="74"/>
      <c r="CF117" s="74"/>
      <c r="CG117" s="74"/>
      <c r="CH117" s="74">
        <v>9248.58</v>
      </c>
      <c r="CI117" s="74"/>
      <c r="CJ117" s="74"/>
      <c r="CK117" s="74"/>
      <c r="CL117" s="74"/>
      <c r="CM117" s="74"/>
      <c r="CN117" s="74"/>
      <c r="CO117" s="74"/>
      <c r="CP117" s="74"/>
      <c r="CQ117" s="74"/>
      <c r="CR117" s="74"/>
      <c r="CS117" s="74"/>
      <c r="CT117" s="74"/>
      <c r="CU117" s="74"/>
      <c r="CV117" s="74"/>
      <c r="CW117" s="74"/>
      <c r="CX117" s="74"/>
      <c r="CY117" s="74"/>
      <c r="CZ117" s="74"/>
      <c r="DA117" s="74"/>
      <c r="DB117" s="74"/>
      <c r="DC117" s="74"/>
      <c r="DD117" s="74"/>
      <c r="DE117" s="74"/>
      <c r="DF117" s="74"/>
      <c r="DG117" s="74"/>
      <c r="DH117" s="74"/>
      <c r="DI117" s="74"/>
      <c r="DJ117" s="74"/>
      <c r="DK117" s="74"/>
      <c r="DL117" s="74"/>
      <c r="DM117" s="74"/>
      <c r="DN117" s="74"/>
      <c r="DO117" s="74"/>
      <c r="DP117" s="74"/>
      <c r="DQ117" s="74"/>
      <c r="DR117" s="74"/>
      <c r="DS117" s="74"/>
      <c r="DT117" s="74"/>
      <c r="DU117" s="74"/>
      <c r="DV117" s="74"/>
      <c r="DW117" s="74"/>
      <c r="DX117" s="74">
        <f t="shared" si="5"/>
        <v>9248.58</v>
      </c>
      <c r="DY117" s="74"/>
      <c r="DZ117" s="74"/>
      <c r="EA117" s="74"/>
      <c r="EB117" s="74"/>
      <c r="EC117" s="74"/>
      <c r="ED117" s="74"/>
      <c r="EE117" s="74"/>
      <c r="EF117" s="74"/>
      <c r="EG117" s="74"/>
      <c r="EH117" s="74"/>
      <c r="EI117" s="74"/>
      <c r="EJ117" s="74"/>
      <c r="EK117" s="74">
        <f t="shared" si="6"/>
        <v>0</v>
      </c>
      <c r="EL117" s="74"/>
      <c r="EM117" s="74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>
        <f t="shared" si="7"/>
        <v>0</v>
      </c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8"/>
    </row>
    <row r="118" spans="1:166" ht="36.450000000000003" customHeight="1" x14ac:dyDescent="0.25">
      <c r="A118" s="80" t="s">
        <v>193</v>
      </c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1"/>
      <c r="AK118" s="70"/>
      <c r="AL118" s="71"/>
      <c r="AM118" s="71"/>
      <c r="AN118" s="71"/>
      <c r="AO118" s="71"/>
      <c r="AP118" s="71"/>
      <c r="AQ118" s="71" t="s">
        <v>94</v>
      </c>
      <c r="AR118" s="71"/>
      <c r="AS118" s="71"/>
      <c r="AT118" s="71"/>
      <c r="AU118" s="71"/>
      <c r="AV118" s="71"/>
      <c r="AW118" s="71"/>
      <c r="AX118" s="71"/>
      <c r="AY118" s="71"/>
      <c r="AZ118" s="71"/>
      <c r="BA118" s="71"/>
      <c r="BB118" s="71"/>
      <c r="BC118" s="74">
        <v>500</v>
      </c>
      <c r="BD118" s="74"/>
      <c r="BE118" s="74"/>
      <c r="BF118" s="74"/>
      <c r="BG118" s="74"/>
      <c r="BH118" s="74"/>
      <c r="BI118" s="74"/>
      <c r="BJ118" s="74"/>
      <c r="BK118" s="74"/>
      <c r="BL118" s="74"/>
      <c r="BM118" s="74"/>
      <c r="BN118" s="74"/>
      <c r="BO118" s="74"/>
      <c r="BP118" s="74"/>
      <c r="BQ118" s="74"/>
      <c r="BR118" s="74"/>
      <c r="BS118" s="74"/>
      <c r="BT118" s="74"/>
      <c r="BU118" s="74">
        <v>500</v>
      </c>
      <c r="BV118" s="74"/>
      <c r="BW118" s="74"/>
      <c r="BX118" s="74"/>
      <c r="BY118" s="74"/>
      <c r="BZ118" s="74"/>
      <c r="CA118" s="74"/>
      <c r="CB118" s="74"/>
      <c r="CC118" s="74"/>
      <c r="CD118" s="74"/>
      <c r="CE118" s="74"/>
      <c r="CF118" s="74"/>
      <c r="CG118" s="74"/>
      <c r="CH118" s="74"/>
      <c r="CI118" s="74"/>
      <c r="CJ118" s="74"/>
      <c r="CK118" s="74"/>
      <c r="CL118" s="74"/>
      <c r="CM118" s="74"/>
      <c r="CN118" s="74"/>
      <c r="CO118" s="74"/>
      <c r="CP118" s="74"/>
      <c r="CQ118" s="74"/>
      <c r="CR118" s="74"/>
      <c r="CS118" s="74"/>
      <c r="CT118" s="74"/>
      <c r="CU118" s="74"/>
      <c r="CV118" s="74"/>
      <c r="CW118" s="74"/>
      <c r="CX118" s="74"/>
      <c r="CY118" s="74"/>
      <c r="CZ118" s="74"/>
      <c r="DA118" s="74"/>
      <c r="DB118" s="74"/>
      <c r="DC118" s="74"/>
      <c r="DD118" s="74"/>
      <c r="DE118" s="74"/>
      <c r="DF118" s="74"/>
      <c r="DG118" s="74"/>
      <c r="DH118" s="74"/>
      <c r="DI118" s="74"/>
      <c r="DJ118" s="74"/>
      <c r="DK118" s="74"/>
      <c r="DL118" s="74"/>
      <c r="DM118" s="74"/>
      <c r="DN118" s="74"/>
      <c r="DO118" s="74"/>
      <c r="DP118" s="74"/>
      <c r="DQ118" s="74"/>
      <c r="DR118" s="74"/>
      <c r="DS118" s="74"/>
      <c r="DT118" s="74"/>
      <c r="DU118" s="74"/>
      <c r="DV118" s="74"/>
      <c r="DW118" s="74"/>
      <c r="DX118" s="74">
        <f t="shared" si="5"/>
        <v>0</v>
      </c>
      <c r="DY118" s="74"/>
      <c r="DZ118" s="74"/>
      <c r="EA118" s="74"/>
      <c r="EB118" s="74"/>
      <c r="EC118" s="74"/>
      <c r="ED118" s="74"/>
      <c r="EE118" s="74"/>
      <c r="EF118" s="74"/>
      <c r="EG118" s="74"/>
      <c r="EH118" s="74"/>
      <c r="EI118" s="74"/>
      <c r="EJ118" s="74"/>
      <c r="EK118" s="74">
        <f t="shared" si="6"/>
        <v>500</v>
      </c>
      <c r="EL118" s="74"/>
      <c r="EM118" s="74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>
        <f t="shared" si="7"/>
        <v>500</v>
      </c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8"/>
    </row>
    <row r="119" spans="1:166" ht="36.450000000000003" customHeight="1" x14ac:dyDescent="0.25">
      <c r="A119" s="80" t="s">
        <v>193</v>
      </c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1"/>
      <c r="AK119" s="70"/>
      <c r="AL119" s="71"/>
      <c r="AM119" s="71"/>
      <c r="AN119" s="71"/>
      <c r="AO119" s="71"/>
      <c r="AP119" s="71"/>
      <c r="AQ119" s="71" t="s">
        <v>95</v>
      </c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  <c r="BB119" s="71"/>
      <c r="BC119" s="74"/>
      <c r="BD119" s="74"/>
      <c r="BE119" s="74"/>
      <c r="BF119" s="74"/>
      <c r="BG119" s="74"/>
      <c r="BH119" s="74"/>
      <c r="BI119" s="74"/>
      <c r="BJ119" s="74"/>
      <c r="BK119" s="74"/>
      <c r="BL119" s="74"/>
      <c r="BM119" s="74"/>
      <c r="BN119" s="74"/>
      <c r="BO119" s="74"/>
      <c r="BP119" s="74"/>
      <c r="BQ119" s="74"/>
      <c r="BR119" s="74"/>
      <c r="BS119" s="74"/>
      <c r="BT119" s="74"/>
      <c r="BU119" s="74"/>
      <c r="BV119" s="74"/>
      <c r="BW119" s="74"/>
      <c r="BX119" s="74"/>
      <c r="BY119" s="74"/>
      <c r="BZ119" s="74"/>
      <c r="CA119" s="74"/>
      <c r="CB119" s="74"/>
      <c r="CC119" s="74"/>
      <c r="CD119" s="74"/>
      <c r="CE119" s="74"/>
      <c r="CF119" s="74"/>
      <c r="CG119" s="74"/>
      <c r="CH119" s="74">
        <v>500</v>
      </c>
      <c r="CI119" s="74"/>
      <c r="CJ119" s="74"/>
      <c r="CK119" s="74"/>
      <c r="CL119" s="74"/>
      <c r="CM119" s="74"/>
      <c r="CN119" s="74"/>
      <c r="CO119" s="74"/>
      <c r="CP119" s="74"/>
      <c r="CQ119" s="74"/>
      <c r="CR119" s="74"/>
      <c r="CS119" s="74"/>
      <c r="CT119" s="74"/>
      <c r="CU119" s="74"/>
      <c r="CV119" s="74"/>
      <c r="CW119" s="74"/>
      <c r="CX119" s="74"/>
      <c r="CY119" s="74"/>
      <c r="CZ119" s="74"/>
      <c r="DA119" s="74"/>
      <c r="DB119" s="74"/>
      <c r="DC119" s="74"/>
      <c r="DD119" s="74"/>
      <c r="DE119" s="74"/>
      <c r="DF119" s="74"/>
      <c r="DG119" s="74"/>
      <c r="DH119" s="74"/>
      <c r="DI119" s="74"/>
      <c r="DJ119" s="74"/>
      <c r="DK119" s="74"/>
      <c r="DL119" s="74"/>
      <c r="DM119" s="74"/>
      <c r="DN119" s="74"/>
      <c r="DO119" s="74"/>
      <c r="DP119" s="74"/>
      <c r="DQ119" s="74"/>
      <c r="DR119" s="74"/>
      <c r="DS119" s="74"/>
      <c r="DT119" s="74"/>
      <c r="DU119" s="74"/>
      <c r="DV119" s="74"/>
      <c r="DW119" s="74"/>
      <c r="DX119" s="74">
        <f t="shared" si="5"/>
        <v>500</v>
      </c>
      <c r="DY119" s="74"/>
      <c r="DZ119" s="74"/>
      <c r="EA119" s="74"/>
      <c r="EB119" s="74"/>
      <c r="EC119" s="74"/>
      <c r="ED119" s="74"/>
      <c r="EE119" s="74"/>
      <c r="EF119" s="74"/>
      <c r="EG119" s="74"/>
      <c r="EH119" s="74"/>
      <c r="EI119" s="74"/>
      <c r="EJ119" s="74"/>
      <c r="EK119" s="74">
        <f t="shared" si="6"/>
        <v>-500</v>
      </c>
      <c r="EL119" s="74"/>
      <c r="EM119" s="74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>
        <f t="shared" si="7"/>
        <v>-500</v>
      </c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8"/>
    </row>
    <row r="120" spans="1:166" ht="36.450000000000003" customHeight="1" x14ac:dyDescent="0.25">
      <c r="A120" s="80" t="s">
        <v>191</v>
      </c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1"/>
      <c r="AK120" s="70"/>
      <c r="AL120" s="71"/>
      <c r="AM120" s="71"/>
      <c r="AN120" s="71"/>
      <c r="AO120" s="71"/>
      <c r="AP120" s="71"/>
      <c r="AQ120" s="71" t="s">
        <v>96</v>
      </c>
      <c r="AR120" s="71"/>
      <c r="AS120" s="71"/>
      <c r="AT120" s="71"/>
      <c r="AU120" s="71"/>
      <c r="AV120" s="71"/>
      <c r="AW120" s="71"/>
      <c r="AX120" s="71"/>
      <c r="AY120" s="71"/>
      <c r="AZ120" s="71"/>
      <c r="BA120" s="71"/>
      <c r="BB120" s="71"/>
      <c r="BC120" s="74">
        <v>100000</v>
      </c>
      <c r="BD120" s="74"/>
      <c r="BE120" s="74"/>
      <c r="BF120" s="74"/>
      <c r="BG120" s="74"/>
      <c r="BH120" s="74"/>
      <c r="BI120" s="74"/>
      <c r="BJ120" s="74"/>
      <c r="BK120" s="74"/>
      <c r="BL120" s="74"/>
      <c r="BM120" s="74"/>
      <c r="BN120" s="74"/>
      <c r="BO120" s="74"/>
      <c r="BP120" s="74"/>
      <c r="BQ120" s="74"/>
      <c r="BR120" s="74"/>
      <c r="BS120" s="74"/>
      <c r="BT120" s="74"/>
      <c r="BU120" s="74">
        <v>100000</v>
      </c>
      <c r="BV120" s="74"/>
      <c r="BW120" s="74"/>
      <c r="BX120" s="74"/>
      <c r="BY120" s="74"/>
      <c r="BZ120" s="74"/>
      <c r="CA120" s="74"/>
      <c r="CB120" s="74"/>
      <c r="CC120" s="74"/>
      <c r="CD120" s="74"/>
      <c r="CE120" s="74"/>
      <c r="CF120" s="74"/>
      <c r="CG120" s="74"/>
      <c r="CH120" s="74">
        <v>100000</v>
      </c>
      <c r="CI120" s="74"/>
      <c r="CJ120" s="74"/>
      <c r="CK120" s="74"/>
      <c r="CL120" s="74"/>
      <c r="CM120" s="74"/>
      <c r="CN120" s="74"/>
      <c r="CO120" s="74"/>
      <c r="CP120" s="74"/>
      <c r="CQ120" s="74"/>
      <c r="CR120" s="74"/>
      <c r="CS120" s="74"/>
      <c r="CT120" s="74"/>
      <c r="CU120" s="74"/>
      <c r="CV120" s="74"/>
      <c r="CW120" s="74"/>
      <c r="CX120" s="74"/>
      <c r="CY120" s="74"/>
      <c r="CZ120" s="74"/>
      <c r="DA120" s="74"/>
      <c r="DB120" s="74"/>
      <c r="DC120" s="74"/>
      <c r="DD120" s="74"/>
      <c r="DE120" s="74"/>
      <c r="DF120" s="74"/>
      <c r="DG120" s="74"/>
      <c r="DH120" s="74"/>
      <c r="DI120" s="74"/>
      <c r="DJ120" s="74"/>
      <c r="DK120" s="74"/>
      <c r="DL120" s="74"/>
      <c r="DM120" s="74"/>
      <c r="DN120" s="74"/>
      <c r="DO120" s="74"/>
      <c r="DP120" s="74"/>
      <c r="DQ120" s="74"/>
      <c r="DR120" s="74"/>
      <c r="DS120" s="74"/>
      <c r="DT120" s="74"/>
      <c r="DU120" s="74"/>
      <c r="DV120" s="74"/>
      <c r="DW120" s="74"/>
      <c r="DX120" s="74">
        <f t="shared" si="5"/>
        <v>100000</v>
      </c>
      <c r="DY120" s="74"/>
      <c r="DZ120" s="74"/>
      <c r="EA120" s="74"/>
      <c r="EB120" s="74"/>
      <c r="EC120" s="74"/>
      <c r="ED120" s="74"/>
      <c r="EE120" s="74"/>
      <c r="EF120" s="74"/>
      <c r="EG120" s="74"/>
      <c r="EH120" s="74"/>
      <c r="EI120" s="74"/>
      <c r="EJ120" s="74"/>
      <c r="EK120" s="74">
        <f t="shared" si="6"/>
        <v>0</v>
      </c>
      <c r="EL120" s="74"/>
      <c r="EM120" s="74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>
        <f t="shared" si="7"/>
        <v>0</v>
      </c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8"/>
    </row>
    <row r="121" spans="1:166" ht="24" customHeight="1" x14ac:dyDescent="0.25">
      <c r="A121" s="85" t="s">
        <v>97</v>
      </c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6"/>
      <c r="AK121" s="87" t="s">
        <v>98</v>
      </c>
      <c r="AL121" s="88"/>
      <c r="AM121" s="88"/>
      <c r="AN121" s="88"/>
      <c r="AO121" s="88"/>
      <c r="AP121" s="88"/>
      <c r="AQ121" s="89"/>
      <c r="AR121" s="89"/>
      <c r="AS121" s="89"/>
      <c r="AT121" s="89"/>
      <c r="AU121" s="89"/>
      <c r="AV121" s="89"/>
      <c r="AW121" s="89"/>
      <c r="AX121" s="89"/>
      <c r="AY121" s="89"/>
      <c r="AZ121" s="89"/>
      <c r="BA121" s="89"/>
      <c r="BB121" s="89"/>
      <c r="BC121" s="84">
        <v>-109248.58</v>
      </c>
      <c r="BD121" s="84"/>
      <c r="BE121" s="84"/>
      <c r="BF121" s="84"/>
      <c r="BG121" s="84"/>
      <c r="BH121" s="84"/>
      <c r="BI121" s="84"/>
      <c r="BJ121" s="84"/>
      <c r="BK121" s="84"/>
      <c r="BL121" s="84"/>
      <c r="BM121" s="84"/>
      <c r="BN121" s="84"/>
      <c r="BO121" s="84"/>
      <c r="BP121" s="84"/>
      <c r="BQ121" s="84"/>
      <c r="BR121" s="84"/>
      <c r="BS121" s="84"/>
      <c r="BT121" s="84"/>
      <c r="BU121" s="84">
        <v>-109248.58</v>
      </c>
      <c r="BV121" s="84"/>
      <c r="BW121" s="84"/>
      <c r="BX121" s="84"/>
      <c r="BY121" s="84"/>
      <c r="BZ121" s="84"/>
      <c r="CA121" s="84"/>
      <c r="CB121" s="84"/>
      <c r="CC121" s="84"/>
      <c r="CD121" s="84"/>
      <c r="CE121" s="84"/>
      <c r="CF121" s="84"/>
      <c r="CG121" s="84"/>
      <c r="CH121" s="84">
        <v>-47963.58</v>
      </c>
      <c r="CI121" s="84"/>
      <c r="CJ121" s="84"/>
      <c r="CK121" s="84"/>
      <c r="CL121" s="84"/>
      <c r="CM121" s="84"/>
      <c r="CN121" s="84"/>
      <c r="CO121" s="84"/>
      <c r="CP121" s="84"/>
      <c r="CQ121" s="84"/>
      <c r="CR121" s="84"/>
      <c r="CS121" s="84"/>
      <c r="CT121" s="84"/>
      <c r="CU121" s="84"/>
      <c r="CV121" s="84"/>
      <c r="CW121" s="84"/>
      <c r="CX121" s="84"/>
      <c r="CY121" s="84"/>
      <c r="CZ121" s="84"/>
      <c r="DA121" s="84"/>
      <c r="DB121" s="84"/>
      <c r="DC121" s="84"/>
      <c r="DD121" s="84"/>
      <c r="DE121" s="84"/>
      <c r="DF121" s="84"/>
      <c r="DG121" s="84"/>
      <c r="DH121" s="84"/>
      <c r="DI121" s="84"/>
      <c r="DJ121" s="84"/>
      <c r="DK121" s="84"/>
      <c r="DL121" s="84"/>
      <c r="DM121" s="84"/>
      <c r="DN121" s="84"/>
      <c r="DO121" s="84"/>
      <c r="DP121" s="84"/>
      <c r="DQ121" s="84"/>
      <c r="DR121" s="84"/>
      <c r="DS121" s="84"/>
      <c r="DT121" s="84"/>
      <c r="DU121" s="84"/>
      <c r="DV121" s="84"/>
      <c r="DW121" s="84"/>
      <c r="DX121" s="74">
        <f t="shared" si="5"/>
        <v>-47963.58</v>
      </c>
      <c r="DY121" s="74"/>
      <c r="DZ121" s="74"/>
      <c r="EA121" s="74"/>
      <c r="EB121" s="74"/>
      <c r="EC121" s="74"/>
      <c r="ED121" s="74"/>
      <c r="EE121" s="74"/>
      <c r="EF121" s="74"/>
      <c r="EG121" s="74"/>
      <c r="EH121" s="74"/>
      <c r="EI121" s="74"/>
      <c r="EJ121" s="74"/>
      <c r="EK121" s="84"/>
      <c r="EL121" s="84"/>
      <c r="EM121" s="84"/>
      <c r="EN121" s="84"/>
      <c r="EO121" s="84"/>
      <c r="EP121" s="84"/>
      <c r="EQ121" s="84"/>
      <c r="ER121" s="84"/>
      <c r="ES121" s="84"/>
      <c r="ET121" s="84"/>
      <c r="EU121" s="84"/>
      <c r="EV121" s="84"/>
      <c r="EW121" s="84"/>
      <c r="EX121" s="84"/>
      <c r="EY121" s="84"/>
      <c r="EZ121" s="84"/>
      <c r="FA121" s="84"/>
      <c r="FB121" s="84"/>
      <c r="FC121" s="84"/>
      <c r="FD121" s="84"/>
      <c r="FE121" s="84"/>
      <c r="FF121" s="84"/>
      <c r="FG121" s="84"/>
      <c r="FH121" s="84"/>
      <c r="FI121" s="84"/>
      <c r="FJ121" s="90"/>
    </row>
    <row r="122" spans="1:166" ht="24" customHeight="1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</row>
    <row r="123" spans="1:166" ht="35.25" customHeight="1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</row>
    <row r="124" spans="1:166" ht="35.25" customHeight="1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</row>
    <row r="125" spans="1:166" ht="12" customHeight="1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</row>
    <row r="126" spans="1:166" ht="8.25" customHeight="1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</row>
    <row r="127" spans="1:166" ht="9.75" customHeight="1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</row>
    <row r="128" spans="1:166" ht="12.75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13" t="s">
        <v>194</v>
      </c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13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  <c r="EY128" s="8"/>
      <c r="EZ128" s="8"/>
      <c r="FA128" s="8"/>
      <c r="FB128" s="8"/>
      <c r="FC128" s="8"/>
      <c r="FD128" s="8"/>
      <c r="FE128" s="8"/>
      <c r="FF128" s="8"/>
      <c r="FG128" s="8"/>
      <c r="FH128" s="8"/>
      <c r="FI128" s="8"/>
      <c r="FJ128" s="9" t="s">
        <v>195</v>
      </c>
    </row>
    <row r="129" spans="1:166" ht="12.75" customHeight="1" x14ac:dyDescent="0.25">
      <c r="A129" s="83"/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3"/>
      <c r="AK129" s="83"/>
      <c r="AL129" s="83"/>
      <c r="AM129" s="83"/>
      <c r="AN129" s="83"/>
      <c r="AO129" s="83"/>
      <c r="AP129" s="83"/>
      <c r="AQ129" s="83"/>
      <c r="AR129" s="83"/>
      <c r="AS129" s="83"/>
      <c r="AT129" s="83"/>
      <c r="AU129" s="83"/>
      <c r="AV129" s="83"/>
      <c r="AW129" s="83"/>
      <c r="AX129" s="83"/>
      <c r="AY129" s="83"/>
      <c r="AZ129" s="83"/>
      <c r="BA129" s="83"/>
      <c r="BB129" s="83"/>
      <c r="BC129" s="83"/>
      <c r="BD129" s="83"/>
      <c r="BE129" s="83"/>
      <c r="BF129" s="83"/>
      <c r="BG129" s="83"/>
      <c r="BH129" s="83"/>
      <c r="BI129" s="83"/>
      <c r="BJ129" s="83"/>
      <c r="BK129" s="83"/>
      <c r="BL129" s="83"/>
      <c r="BM129" s="83"/>
      <c r="BN129" s="83"/>
      <c r="BO129" s="83"/>
      <c r="BP129" s="83"/>
      <c r="BQ129" s="83"/>
      <c r="BR129" s="83"/>
      <c r="BS129" s="83"/>
      <c r="BT129" s="83"/>
      <c r="BU129" s="83"/>
      <c r="BV129" s="83"/>
      <c r="BW129" s="83"/>
      <c r="BX129" s="83"/>
      <c r="BY129" s="83"/>
      <c r="BZ129" s="83"/>
      <c r="CA129" s="83"/>
      <c r="CB129" s="83"/>
      <c r="CC129" s="83"/>
      <c r="CD129" s="83"/>
      <c r="CE129" s="83"/>
      <c r="CF129" s="83"/>
      <c r="CG129" s="83"/>
      <c r="CH129" s="83"/>
      <c r="CI129" s="83"/>
      <c r="CJ129" s="83"/>
      <c r="CK129" s="83"/>
      <c r="CL129" s="83"/>
      <c r="CM129" s="83"/>
      <c r="CN129" s="83"/>
      <c r="CO129" s="83"/>
      <c r="CP129" s="83"/>
      <c r="CQ129" s="83"/>
      <c r="CR129" s="83"/>
      <c r="CS129" s="83"/>
      <c r="CT129" s="83"/>
      <c r="CU129" s="83"/>
      <c r="CV129" s="83"/>
      <c r="CW129" s="83"/>
      <c r="CX129" s="83"/>
      <c r="CY129" s="83"/>
      <c r="CZ129" s="83"/>
      <c r="DA129" s="83"/>
      <c r="DB129" s="83"/>
      <c r="DC129" s="83"/>
      <c r="DD129" s="83"/>
      <c r="DE129" s="83"/>
      <c r="DF129" s="83"/>
      <c r="DG129" s="83"/>
      <c r="DH129" s="83"/>
      <c r="DI129" s="83"/>
      <c r="DJ129" s="83"/>
      <c r="DK129" s="83"/>
      <c r="DL129" s="83"/>
      <c r="DM129" s="83"/>
      <c r="DN129" s="83"/>
      <c r="DO129" s="83"/>
      <c r="DP129" s="83"/>
      <c r="DQ129" s="83"/>
      <c r="DR129" s="83"/>
      <c r="DS129" s="83"/>
      <c r="DT129" s="83"/>
      <c r="DU129" s="83"/>
      <c r="DV129" s="83"/>
      <c r="DW129" s="83"/>
      <c r="DX129" s="83"/>
      <c r="DY129" s="83"/>
      <c r="DZ129" s="83"/>
      <c r="EA129" s="83"/>
      <c r="EB129" s="83"/>
      <c r="EC129" s="83"/>
      <c r="ED129" s="83"/>
      <c r="EE129" s="83"/>
      <c r="EF129" s="83"/>
      <c r="EG129" s="83"/>
      <c r="EH129" s="83"/>
      <c r="EI129" s="83"/>
      <c r="EJ129" s="83"/>
      <c r="EK129" s="83"/>
      <c r="EL129" s="83"/>
      <c r="EM129" s="83"/>
      <c r="EN129" s="83"/>
      <c r="EO129" s="83"/>
      <c r="EP129" s="83"/>
      <c r="EQ129" s="83"/>
      <c r="ER129" s="83"/>
      <c r="ES129" s="83"/>
      <c r="ET129" s="83"/>
      <c r="EU129" s="83"/>
      <c r="EV129" s="83"/>
      <c r="EW129" s="83"/>
      <c r="EX129" s="83"/>
      <c r="EY129" s="83"/>
      <c r="EZ129" s="83"/>
      <c r="FA129" s="83"/>
      <c r="FB129" s="83"/>
      <c r="FC129" s="83"/>
      <c r="FD129" s="83"/>
      <c r="FE129" s="83"/>
      <c r="FF129" s="83"/>
      <c r="FG129" s="83"/>
      <c r="FH129" s="83"/>
      <c r="FI129" s="83"/>
      <c r="FJ129" s="83"/>
    </row>
    <row r="130" spans="1:166" ht="11.25" customHeight="1" x14ac:dyDescent="0.25">
      <c r="A130" s="53" t="s">
        <v>5</v>
      </c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4"/>
      <c r="AP130" s="57" t="s">
        <v>117</v>
      </c>
      <c r="AQ130" s="53"/>
      <c r="AR130" s="53"/>
      <c r="AS130" s="53"/>
      <c r="AT130" s="53"/>
      <c r="AU130" s="54"/>
      <c r="AV130" s="57" t="s">
        <v>196</v>
      </c>
      <c r="AW130" s="53"/>
      <c r="AX130" s="53"/>
      <c r="AY130" s="53"/>
      <c r="AZ130" s="53"/>
      <c r="BA130" s="53"/>
      <c r="BB130" s="53"/>
      <c r="BC130" s="53"/>
      <c r="BD130" s="53"/>
      <c r="BE130" s="53"/>
      <c r="BF130" s="53"/>
      <c r="BG130" s="53"/>
      <c r="BH130" s="53"/>
      <c r="BI130" s="53"/>
      <c r="BJ130" s="53"/>
      <c r="BK130" s="54"/>
      <c r="BL130" s="57" t="s">
        <v>173</v>
      </c>
      <c r="BM130" s="53"/>
      <c r="BN130" s="53"/>
      <c r="BO130" s="53"/>
      <c r="BP130" s="53"/>
      <c r="BQ130" s="53"/>
      <c r="BR130" s="53"/>
      <c r="BS130" s="53"/>
      <c r="BT130" s="53"/>
      <c r="BU130" s="53"/>
      <c r="BV130" s="53"/>
      <c r="BW130" s="53"/>
      <c r="BX130" s="53"/>
      <c r="BY130" s="53"/>
      <c r="BZ130" s="53"/>
      <c r="CA130" s="53"/>
      <c r="CB130" s="53"/>
      <c r="CC130" s="53"/>
      <c r="CD130" s="53"/>
      <c r="CE130" s="54"/>
      <c r="CF130" s="47" t="s">
        <v>120</v>
      </c>
      <c r="CG130" s="48"/>
      <c r="CH130" s="48"/>
      <c r="CI130" s="48"/>
      <c r="CJ130" s="48"/>
      <c r="CK130" s="48"/>
      <c r="CL130" s="48"/>
      <c r="CM130" s="48"/>
      <c r="CN130" s="48"/>
      <c r="CO130" s="48"/>
      <c r="CP130" s="48"/>
      <c r="CQ130" s="48"/>
      <c r="CR130" s="48"/>
      <c r="CS130" s="48"/>
      <c r="CT130" s="48"/>
      <c r="CU130" s="48"/>
      <c r="CV130" s="48"/>
      <c r="CW130" s="48"/>
      <c r="CX130" s="48"/>
      <c r="CY130" s="48"/>
      <c r="CZ130" s="48"/>
      <c r="DA130" s="48"/>
      <c r="DB130" s="48"/>
      <c r="DC130" s="48"/>
      <c r="DD130" s="48"/>
      <c r="DE130" s="48"/>
      <c r="DF130" s="48"/>
      <c r="DG130" s="48"/>
      <c r="DH130" s="48"/>
      <c r="DI130" s="48"/>
      <c r="DJ130" s="48"/>
      <c r="DK130" s="48"/>
      <c r="DL130" s="48"/>
      <c r="DM130" s="48"/>
      <c r="DN130" s="48"/>
      <c r="DO130" s="48"/>
      <c r="DP130" s="48"/>
      <c r="DQ130" s="48"/>
      <c r="DR130" s="48"/>
      <c r="DS130" s="48"/>
      <c r="DT130" s="48"/>
      <c r="DU130" s="48"/>
      <c r="DV130" s="48"/>
      <c r="DW130" s="48"/>
      <c r="DX130" s="48"/>
      <c r="DY130" s="48"/>
      <c r="DZ130" s="48"/>
      <c r="EA130" s="48"/>
      <c r="EB130" s="48"/>
      <c r="EC130" s="48"/>
      <c r="ED130" s="48"/>
      <c r="EE130" s="48"/>
      <c r="EF130" s="48"/>
      <c r="EG130" s="48"/>
      <c r="EH130" s="48"/>
      <c r="EI130" s="48"/>
      <c r="EJ130" s="48"/>
      <c r="EK130" s="48"/>
      <c r="EL130" s="48"/>
      <c r="EM130" s="48"/>
      <c r="EN130" s="48"/>
      <c r="EO130" s="48"/>
      <c r="EP130" s="48"/>
      <c r="EQ130" s="48"/>
      <c r="ER130" s="48"/>
      <c r="ES130" s="49"/>
      <c r="ET130" s="57" t="s">
        <v>13</v>
      </c>
      <c r="EU130" s="53"/>
      <c r="EV130" s="53"/>
      <c r="EW130" s="53"/>
      <c r="EX130" s="53"/>
      <c r="EY130" s="53"/>
      <c r="EZ130" s="53"/>
      <c r="FA130" s="53"/>
      <c r="FB130" s="53"/>
      <c r="FC130" s="53"/>
      <c r="FD130" s="53"/>
      <c r="FE130" s="53"/>
      <c r="FF130" s="53"/>
      <c r="FG130" s="53"/>
      <c r="FH130" s="53"/>
      <c r="FI130" s="53"/>
      <c r="FJ130" s="59"/>
    </row>
    <row r="131" spans="1:166" ht="69.75" customHeight="1" x14ac:dyDescent="0.25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6"/>
      <c r="AP131" s="58"/>
      <c r="AQ131" s="55"/>
      <c r="AR131" s="55"/>
      <c r="AS131" s="55"/>
      <c r="AT131" s="55"/>
      <c r="AU131" s="56"/>
      <c r="AV131" s="58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6"/>
      <c r="BL131" s="58"/>
      <c r="BM131" s="55"/>
      <c r="BN131" s="55"/>
      <c r="BO131" s="55"/>
      <c r="BP131" s="55"/>
      <c r="BQ131" s="55"/>
      <c r="BR131" s="55"/>
      <c r="BS131" s="55"/>
      <c r="BT131" s="55"/>
      <c r="BU131" s="55"/>
      <c r="BV131" s="55"/>
      <c r="BW131" s="55"/>
      <c r="BX131" s="55"/>
      <c r="BY131" s="55"/>
      <c r="BZ131" s="55"/>
      <c r="CA131" s="55"/>
      <c r="CB131" s="55"/>
      <c r="CC131" s="55"/>
      <c r="CD131" s="55"/>
      <c r="CE131" s="56"/>
      <c r="CF131" s="48" t="s">
        <v>197</v>
      </c>
      <c r="CG131" s="48"/>
      <c r="CH131" s="48"/>
      <c r="CI131" s="48"/>
      <c r="CJ131" s="48"/>
      <c r="CK131" s="48"/>
      <c r="CL131" s="48"/>
      <c r="CM131" s="48"/>
      <c r="CN131" s="48"/>
      <c r="CO131" s="48"/>
      <c r="CP131" s="48"/>
      <c r="CQ131" s="48"/>
      <c r="CR131" s="48"/>
      <c r="CS131" s="48"/>
      <c r="CT131" s="48"/>
      <c r="CU131" s="48"/>
      <c r="CV131" s="49"/>
      <c r="CW131" s="47" t="s">
        <v>15</v>
      </c>
      <c r="CX131" s="48"/>
      <c r="CY131" s="48"/>
      <c r="CZ131" s="48"/>
      <c r="DA131" s="48"/>
      <c r="DB131" s="48"/>
      <c r="DC131" s="48"/>
      <c r="DD131" s="48"/>
      <c r="DE131" s="48"/>
      <c r="DF131" s="48"/>
      <c r="DG131" s="48"/>
      <c r="DH131" s="48"/>
      <c r="DI131" s="48"/>
      <c r="DJ131" s="48"/>
      <c r="DK131" s="48"/>
      <c r="DL131" s="48"/>
      <c r="DM131" s="49"/>
      <c r="DN131" s="47" t="s">
        <v>16</v>
      </c>
      <c r="DO131" s="48"/>
      <c r="DP131" s="48"/>
      <c r="DQ131" s="48"/>
      <c r="DR131" s="48"/>
      <c r="DS131" s="48"/>
      <c r="DT131" s="48"/>
      <c r="DU131" s="48"/>
      <c r="DV131" s="48"/>
      <c r="DW131" s="48"/>
      <c r="DX131" s="48"/>
      <c r="DY131" s="48"/>
      <c r="DZ131" s="48"/>
      <c r="EA131" s="48"/>
      <c r="EB131" s="48"/>
      <c r="EC131" s="48"/>
      <c r="ED131" s="49"/>
      <c r="EE131" s="47" t="s">
        <v>17</v>
      </c>
      <c r="EF131" s="48"/>
      <c r="EG131" s="48"/>
      <c r="EH131" s="48"/>
      <c r="EI131" s="48"/>
      <c r="EJ131" s="48"/>
      <c r="EK131" s="48"/>
      <c r="EL131" s="48"/>
      <c r="EM131" s="48"/>
      <c r="EN131" s="48"/>
      <c r="EO131" s="48"/>
      <c r="EP131" s="48"/>
      <c r="EQ131" s="48"/>
      <c r="ER131" s="48"/>
      <c r="ES131" s="49"/>
      <c r="ET131" s="58"/>
      <c r="EU131" s="55"/>
      <c r="EV131" s="55"/>
      <c r="EW131" s="55"/>
      <c r="EX131" s="55"/>
      <c r="EY131" s="55"/>
      <c r="EZ131" s="55"/>
      <c r="FA131" s="55"/>
      <c r="FB131" s="55"/>
      <c r="FC131" s="55"/>
      <c r="FD131" s="55"/>
      <c r="FE131" s="55"/>
      <c r="FF131" s="55"/>
      <c r="FG131" s="55"/>
      <c r="FH131" s="55"/>
      <c r="FI131" s="55"/>
      <c r="FJ131" s="60"/>
    </row>
    <row r="132" spans="1:166" ht="12" customHeight="1" x14ac:dyDescent="0.25">
      <c r="A132" s="51">
        <v>1</v>
      </c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2"/>
      <c r="AP132" s="41">
        <v>2</v>
      </c>
      <c r="AQ132" s="42"/>
      <c r="AR132" s="42"/>
      <c r="AS132" s="42"/>
      <c r="AT132" s="42"/>
      <c r="AU132" s="43"/>
      <c r="AV132" s="41">
        <v>3</v>
      </c>
      <c r="AW132" s="42"/>
      <c r="AX132" s="42"/>
      <c r="AY132" s="42"/>
      <c r="AZ132" s="42"/>
      <c r="BA132" s="42"/>
      <c r="BB132" s="42"/>
      <c r="BC132" s="42"/>
      <c r="BD132" s="42"/>
      <c r="BE132" s="27"/>
      <c r="BF132" s="27"/>
      <c r="BG132" s="27"/>
      <c r="BH132" s="27"/>
      <c r="BI132" s="27"/>
      <c r="BJ132" s="27"/>
      <c r="BK132" s="50"/>
      <c r="BL132" s="41">
        <v>4</v>
      </c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3"/>
      <c r="CF132" s="41">
        <v>5</v>
      </c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3"/>
      <c r="CW132" s="41">
        <v>6</v>
      </c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3"/>
      <c r="DN132" s="41">
        <v>7</v>
      </c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3"/>
      <c r="EE132" s="41">
        <v>8</v>
      </c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3"/>
      <c r="ET132" s="61">
        <v>9</v>
      </c>
      <c r="EU132" s="27"/>
      <c r="EV132" s="27"/>
      <c r="EW132" s="27"/>
      <c r="EX132" s="27"/>
      <c r="EY132" s="27"/>
      <c r="EZ132" s="27"/>
      <c r="FA132" s="27"/>
      <c r="FB132" s="27"/>
      <c r="FC132" s="27"/>
      <c r="FD132" s="27"/>
      <c r="FE132" s="27"/>
      <c r="FF132" s="27"/>
      <c r="FG132" s="27"/>
      <c r="FH132" s="27"/>
      <c r="FI132" s="27"/>
      <c r="FJ132" s="28"/>
    </row>
    <row r="133" spans="1:166" ht="37.5" customHeight="1" x14ac:dyDescent="0.25">
      <c r="A133" s="91" t="s">
        <v>198</v>
      </c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2"/>
      <c r="AP133" s="63" t="s">
        <v>199</v>
      </c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5"/>
      <c r="BF133" s="45"/>
      <c r="BG133" s="45"/>
      <c r="BH133" s="45"/>
      <c r="BI133" s="45"/>
      <c r="BJ133" s="45"/>
      <c r="BK133" s="66"/>
      <c r="BL133" s="67">
        <v>109248.58</v>
      </c>
      <c r="BM133" s="67"/>
      <c r="BN133" s="67"/>
      <c r="BO133" s="67"/>
      <c r="BP133" s="67"/>
      <c r="BQ133" s="67"/>
      <c r="BR133" s="67"/>
      <c r="BS133" s="67"/>
      <c r="BT133" s="67"/>
      <c r="BU133" s="67"/>
      <c r="BV133" s="67"/>
      <c r="BW133" s="67"/>
      <c r="BX133" s="67"/>
      <c r="BY133" s="67"/>
      <c r="BZ133" s="67"/>
      <c r="CA133" s="67"/>
      <c r="CB133" s="67"/>
      <c r="CC133" s="67"/>
      <c r="CD133" s="67"/>
      <c r="CE133" s="67"/>
      <c r="CF133" s="67">
        <v>47963.58</v>
      </c>
      <c r="CG133" s="67"/>
      <c r="CH133" s="67"/>
      <c r="CI133" s="67"/>
      <c r="CJ133" s="67"/>
      <c r="CK133" s="67"/>
      <c r="CL133" s="67"/>
      <c r="CM133" s="67"/>
      <c r="CN133" s="67"/>
      <c r="CO133" s="67"/>
      <c r="CP133" s="67"/>
      <c r="CQ133" s="67"/>
      <c r="CR133" s="67"/>
      <c r="CS133" s="67"/>
      <c r="CT133" s="67"/>
      <c r="CU133" s="67"/>
      <c r="CV133" s="67"/>
      <c r="CW133" s="67"/>
      <c r="CX133" s="67"/>
      <c r="CY133" s="67"/>
      <c r="CZ133" s="67"/>
      <c r="DA133" s="67"/>
      <c r="DB133" s="67"/>
      <c r="DC133" s="67"/>
      <c r="DD133" s="67"/>
      <c r="DE133" s="67"/>
      <c r="DF133" s="67"/>
      <c r="DG133" s="67"/>
      <c r="DH133" s="67"/>
      <c r="DI133" s="67"/>
      <c r="DJ133" s="67"/>
      <c r="DK133" s="67"/>
      <c r="DL133" s="67"/>
      <c r="DM133" s="67"/>
      <c r="DN133" s="67"/>
      <c r="DO133" s="67"/>
      <c r="DP133" s="67"/>
      <c r="DQ133" s="67"/>
      <c r="DR133" s="67"/>
      <c r="DS133" s="67"/>
      <c r="DT133" s="67"/>
      <c r="DU133" s="67"/>
      <c r="DV133" s="67"/>
      <c r="DW133" s="67"/>
      <c r="DX133" s="67"/>
      <c r="DY133" s="67"/>
      <c r="DZ133" s="67"/>
      <c r="EA133" s="67"/>
      <c r="EB133" s="67"/>
      <c r="EC133" s="67"/>
      <c r="ED133" s="67"/>
      <c r="EE133" s="67">
        <f t="shared" ref="EE133:EE147" si="8">CF133+CW133+DN133</f>
        <v>47963.58</v>
      </c>
      <c r="EF133" s="67"/>
      <c r="EG133" s="67"/>
      <c r="EH133" s="67"/>
      <c r="EI133" s="67"/>
      <c r="EJ133" s="67"/>
      <c r="EK133" s="67"/>
      <c r="EL133" s="67"/>
      <c r="EM133" s="67"/>
      <c r="EN133" s="67"/>
      <c r="EO133" s="67"/>
      <c r="EP133" s="67"/>
      <c r="EQ133" s="67"/>
      <c r="ER133" s="67"/>
      <c r="ES133" s="67"/>
      <c r="ET133" s="67">
        <f t="shared" ref="ET133:ET138" si="9">BL133-CF133-CW133-DN133</f>
        <v>61285</v>
      </c>
      <c r="EU133" s="67"/>
      <c r="EV133" s="67"/>
      <c r="EW133" s="67"/>
      <c r="EX133" s="67"/>
      <c r="EY133" s="67"/>
      <c r="EZ133" s="67"/>
      <c r="FA133" s="67"/>
      <c r="FB133" s="67"/>
      <c r="FC133" s="67"/>
      <c r="FD133" s="67"/>
      <c r="FE133" s="67"/>
      <c r="FF133" s="67"/>
      <c r="FG133" s="67"/>
      <c r="FH133" s="67"/>
      <c r="FI133" s="67"/>
      <c r="FJ133" s="68"/>
    </row>
    <row r="134" spans="1:166" ht="36.75" customHeight="1" x14ac:dyDescent="0.25">
      <c r="A134" s="93" t="s">
        <v>200</v>
      </c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  <c r="AA134" s="93"/>
      <c r="AB134" s="93"/>
      <c r="AC134" s="93"/>
      <c r="AD134" s="93"/>
      <c r="AE134" s="93"/>
      <c r="AF134" s="93"/>
      <c r="AG134" s="93"/>
      <c r="AH134" s="93"/>
      <c r="AI134" s="93"/>
      <c r="AJ134" s="93"/>
      <c r="AK134" s="93"/>
      <c r="AL134" s="93"/>
      <c r="AM134" s="93"/>
      <c r="AN134" s="93"/>
      <c r="AO134" s="94"/>
      <c r="AP134" s="70" t="s">
        <v>201</v>
      </c>
      <c r="AQ134" s="71"/>
      <c r="AR134" s="71"/>
      <c r="AS134" s="71"/>
      <c r="AT134" s="71"/>
      <c r="AU134" s="71"/>
      <c r="AV134" s="71"/>
      <c r="AW134" s="71"/>
      <c r="AX134" s="71"/>
      <c r="AY134" s="71"/>
      <c r="AZ134" s="71"/>
      <c r="BA134" s="71"/>
      <c r="BB134" s="71"/>
      <c r="BC134" s="71"/>
      <c r="BD134" s="71"/>
      <c r="BE134" s="72"/>
      <c r="BF134" s="24"/>
      <c r="BG134" s="24"/>
      <c r="BH134" s="24"/>
      <c r="BI134" s="24"/>
      <c r="BJ134" s="24"/>
      <c r="BK134" s="73"/>
      <c r="BL134" s="74"/>
      <c r="BM134" s="74"/>
      <c r="BN134" s="74"/>
      <c r="BO134" s="74"/>
      <c r="BP134" s="74"/>
      <c r="BQ134" s="74"/>
      <c r="BR134" s="74"/>
      <c r="BS134" s="74"/>
      <c r="BT134" s="74"/>
      <c r="BU134" s="74"/>
      <c r="BV134" s="74"/>
      <c r="BW134" s="74"/>
      <c r="BX134" s="74"/>
      <c r="BY134" s="74"/>
      <c r="BZ134" s="74"/>
      <c r="CA134" s="74"/>
      <c r="CB134" s="74"/>
      <c r="CC134" s="74"/>
      <c r="CD134" s="74"/>
      <c r="CE134" s="74"/>
      <c r="CF134" s="74"/>
      <c r="CG134" s="74"/>
      <c r="CH134" s="74"/>
      <c r="CI134" s="74"/>
      <c r="CJ134" s="74"/>
      <c r="CK134" s="74"/>
      <c r="CL134" s="74"/>
      <c r="CM134" s="74"/>
      <c r="CN134" s="74"/>
      <c r="CO134" s="74"/>
      <c r="CP134" s="74"/>
      <c r="CQ134" s="74"/>
      <c r="CR134" s="74"/>
      <c r="CS134" s="74"/>
      <c r="CT134" s="74"/>
      <c r="CU134" s="74"/>
      <c r="CV134" s="74"/>
      <c r="CW134" s="74"/>
      <c r="CX134" s="74"/>
      <c r="CY134" s="74"/>
      <c r="CZ134" s="74"/>
      <c r="DA134" s="74"/>
      <c r="DB134" s="74"/>
      <c r="DC134" s="74"/>
      <c r="DD134" s="74"/>
      <c r="DE134" s="74"/>
      <c r="DF134" s="74"/>
      <c r="DG134" s="74"/>
      <c r="DH134" s="74"/>
      <c r="DI134" s="74"/>
      <c r="DJ134" s="74"/>
      <c r="DK134" s="74"/>
      <c r="DL134" s="74"/>
      <c r="DM134" s="74"/>
      <c r="DN134" s="74"/>
      <c r="DO134" s="74"/>
      <c r="DP134" s="74"/>
      <c r="DQ134" s="74"/>
      <c r="DR134" s="74"/>
      <c r="DS134" s="74"/>
      <c r="DT134" s="74"/>
      <c r="DU134" s="74"/>
      <c r="DV134" s="74"/>
      <c r="DW134" s="74"/>
      <c r="DX134" s="74"/>
      <c r="DY134" s="74"/>
      <c r="DZ134" s="74"/>
      <c r="EA134" s="74"/>
      <c r="EB134" s="74"/>
      <c r="EC134" s="74"/>
      <c r="ED134" s="74"/>
      <c r="EE134" s="75">
        <f t="shared" si="8"/>
        <v>0</v>
      </c>
      <c r="EF134" s="76"/>
      <c r="EG134" s="76"/>
      <c r="EH134" s="76"/>
      <c r="EI134" s="76"/>
      <c r="EJ134" s="76"/>
      <c r="EK134" s="76"/>
      <c r="EL134" s="76"/>
      <c r="EM134" s="76"/>
      <c r="EN134" s="76"/>
      <c r="EO134" s="76"/>
      <c r="EP134" s="76"/>
      <c r="EQ134" s="76"/>
      <c r="ER134" s="76"/>
      <c r="ES134" s="77"/>
      <c r="ET134" s="75">
        <f t="shared" si="9"/>
        <v>0</v>
      </c>
      <c r="EU134" s="76"/>
      <c r="EV134" s="76"/>
      <c r="EW134" s="76"/>
      <c r="EX134" s="76"/>
      <c r="EY134" s="76"/>
      <c r="EZ134" s="76"/>
      <c r="FA134" s="76"/>
      <c r="FB134" s="76"/>
      <c r="FC134" s="76"/>
      <c r="FD134" s="76"/>
      <c r="FE134" s="76"/>
      <c r="FF134" s="76"/>
      <c r="FG134" s="76"/>
      <c r="FH134" s="76"/>
      <c r="FI134" s="76"/>
      <c r="FJ134" s="95"/>
    </row>
    <row r="135" spans="1:166" ht="17.25" customHeight="1" x14ac:dyDescent="0.25">
      <c r="A135" s="99" t="s">
        <v>202</v>
      </c>
      <c r="B135" s="99"/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  <c r="AB135" s="99"/>
      <c r="AC135" s="99"/>
      <c r="AD135" s="99"/>
      <c r="AE135" s="99"/>
      <c r="AF135" s="99"/>
      <c r="AG135" s="99"/>
      <c r="AH135" s="99"/>
      <c r="AI135" s="99"/>
      <c r="AJ135" s="99"/>
      <c r="AK135" s="99"/>
      <c r="AL135" s="99"/>
      <c r="AM135" s="99"/>
      <c r="AN135" s="99"/>
      <c r="AO135" s="100"/>
      <c r="AP135" s="35"/>
      <c r="AQ135" s="36"/>
      <c r="AR135" s="36"/>
      <c r="AS135" s="36"/>
      <c r="AT135" s="36"/>
      <c r="AU135" s="101"/>
      <c r="AV135" s="102"/>
      <c r="AW135" s="103"/>
      <c r="AX135" s="103"/>
      <c r="AY135" s="103"/>
      <c r="AZ135" s="103"/>
      <c r="BA135" s="103"/>
      <c r="BB135" s="103"/>
      <c r="BC135" s="103"/>
      <c r="BD135" s="103"/>
      <c r="BE135" s="103"/>
      <c r="BF135" s="103"/>
      <c r="BG135" s="103"/>
      <c r="BH135" s="103"/>
      <c r="BI135" s="103"/>
      <c r="BJ135" s="103"/>
      <c r="BK135" s="104"/>
      <c r="BL135" s="96"/>
      <c r="BM135" s="97"/>
      <c r="BN135" s="97"/>
      <c r="BO135" s="97"/>
      <c r="BP135" s="97"/>
      <c r="BQ135" s="97"/>
      <c r="BR135" s="97"/>
      <c r="BS135" s="97"/>
      <c r="BT135" s="97"/>
      <c r="BU135" s="97"/>
      <c r="BV135" s="97"/>
      <c r="BW135" s="97"/>
      <c r="BX135" s="97"/>
      <c r="BY135" s="97"/>
      <c r="BZ135" s="97"/>
      <c r="CA135" s="97"/>
      <c r="CB135" s="97"/>
      <c r="CC135" s="97"/>
      <c r="CD135" s="97"/>
      <c r="CE135" s="98"/>
      <c r="CF135" s="96"/>
      <c r="CG135" s="97"/>
      <c r="CH135" s="97"/>
      <c r="CI135" s="97"/>
      <c r="CJ135" s="97"/>
      <c r="CK135" s="97"/>
      <c r="CL135" s="97"/>
      <c r="CM135" s="97"/>
      <c r="CN135" s="97"/>
      <c r="CO135" s="97"/>
      <c r="CP135" s="97"/>
      <c r="CQ135" s="97"/>
      <c r="CR135" s="97"/>
      <c r="CS135" s="97"/>
      <c r="CT135" s="97"/>
      <c r="CU135" s="97"/>
      <c r="CV135" s="98"/>
      <c r="CW135" s="96"/>
      <c r="CX135" s="97"/>
      <c r="CY135" s="97"/>
      <c r="CZ135" s="97"/>
      <c r="DA135" s="97"/>
      <c r="DB135" s="97"/>
      <c r="DC135" s="97"/>
      <c r="DD135" s="97"/>
      <c r="DE135" s="97"/>
      <c r="DF135" s="97"/>
      <c r="DG135" s="97"/>
      <c r="DH135" s="97"/>
      <c r="DI135" s="97"/>
      <c r="DJ135" s="97"/>
      <c r="DK135" s="97"/>
      <c r="DL135" s="97"/>
      <c r="DM135" s="98"/>
      <c r="DN135" s="96"/>
      <c r="DO135" s="97"/>
      <c r="DP135" s="97"/>
      <c r="DQ135" s="97"/>
      <c r="DR135" s="97"/>
      <c r="DS135" s="97"/>
      <c r="DT135" s="97"/>
      <c r="DU135" s="97"/>
      <c r="DV135" s="97"/>
      <c r="DW135" s="97"/>
      <c r="DX135" s="97"/>
      <c r="DY135" s="97"/>
      <c r="DZ135" s="97"/>
      <c r="EA135" s="97"/>
      <c r="EB135" s="97"/>
      <c r="EC135" s="97"/>
      <c r="ED135" s="98"/>
      <c r="EE135" s="74">
        <f t="shared" si="8"/>
        <v>0</v>
      </c>
      <c r="EF135" s="74"/>
      <c r="EG135" s="74"/>
      <c r="EH135" s="74"/>
      <c r="EI135" s="74"/>
      <c r="EJ135" s="74"/>
      <c r="EK135" s="74"/>
      <c r="EL135" s="74"/>
      <c r="EM135" s="74"/>
      <c r="EN135" s="74"/>
      <c r="EO135" s="74"/>
      <c r="EP135" s="74"/>
      <c r="EQ135" s="74"/>
      <c r="ER135" s="74"/>
      <c r="ES135" s="74"/>
      <c r="ET135" s="74">
        <f t="shared" si="9"/>
        <v>0</v>
      </c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8"/>
    </row>
    <row r="136" spans="1:166" ht="24" customHeight="1" x14ac:dyDescent="0.25">
      <c r="A136" s="93" t="s">
        <v>203</v>
      </c>
      <c r="B136" s="93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  <c r="AF136" s="93"/>
      <c r="AG136" s="93"/>
      <c r="AH136" s="93"/>
      <c r="AI136" s="93"/>
      <c r="AJ136" s="93"/>
      <c r="AK136" s="93"/>
      <c r="AL136" s="93"/>
      <c r="AM136" s="93"/>
      <c r="AN136" s="93"/>
      <c r="AO136" s="94"/>
      <c r="AP136" s="70" t="s">
        <v>204</v>
      </c>
      <c r="AQ136" s="71"/>
      <c r="AR136" s="71"/>
      <c r="AS136" s="71"/>
      <c r="AT136" s="71"/>
      <c r="AU136" s="71"/>
      <c r="AV136" s="71"/>
      <c r="AW136" s="71"/>
      <c r="AX136" s="71"/>
      <c r="AY136" s="71"/>
      <c r="AZ136" s="71"/>
      <c r="BA136" s="71"/>
      <c r="BB136" s="71"/>
      <c r="BC136" s="71"/>
      <c r="BD136" s="71"/>
      <c r="BE136" s="72"/>
      <c r="BF136" s="24"/>
      <c r="BG136" s="24"/>
      <c r="BH136" s="24"/>
      <c r="BI136" s="24"/>
      <c r="BJ136" s="24"/>
      <c r="BK136" s="73"/>
      <c r="BL136" s="74"/>
      <c r="BM136" s="74"/>
      <c r="BN136" s="74"/>
      <c r="BO136" s="74"/>
      <c r="BP136" s="74"/>
      <c r="BQ136" s="74"/>
      <c r="BR136" s="74"/>
      <c r="BS136" s="74"/>
      <c r="BT136" s="74"/>
      <c r="BU136" s="74"/>
      <c r="BV136" s="74"/>
      <c r="BW136" s="74"/>
      <c r="BX136" s="74"/>
      <c r="BY136" s="74"/>
      <c r="BZ136" s="74"/>
      <c r="CA136" s="74"/>
      <c r="CB136" s="74"/>
      <c r="CC136" s="74"/>
      <c r="CD136" s="74"/>
      <c r="CE136" s="74"/>
      <c r="CF136" s="74"/>
      <c r="CG136" s="74"/>
      <c r="CH136" s="74"/>
      <c r="CI136" s="74"/>
      <c r="CJ136" s="74"/>
      <c r="CK136" s="74"/>
      <c r="CL136" s="74"/>
      <c r="CM136" s="74"/>
      <c r="CN136" s="74"/>
      <c r="CO136" s="74"/>
      <c r="CP136" s="74"/>
      <c r="CQ136" s="74"/>
      <c r="CR136" s="74"/>
      <c r="CS136" s="74"/>
      <c r="CT136" s="74"/>
      <c r="CU136" s="74"/>
      <c r="CV136" s="74"/>
      <c r="CW136" s="74"/>
      <c r="CX136" s="74"/>
      <c r="CY136" s="74"/>
      <c r="CZ136" s="74"/>
      <c r="DA136" s="74"/>
      <c r="DB136" s="74"/>
      <c r="DC136" s="74"/>
      <c r="DD136" s="74"/>
      <c r="DE136" s="74"/>
      <c r="DF136" s="74"/>
      <c r="DG136" s="74"/>
      <c r="DH136" s="74"/>
      <c r="DI136" s="74"/>
      <c r="DJ136" s="74"/>
      <c r="DK136" s="74"/>
      <c r="DL136" s="74"/>
      <c r="DM136" s="74"/>
      <c r="DN136" s="74"/>
      <c r="DO136" s="74"/>
      <c r="DP136" s="74"/>
      <c r="DQ136" s="74"/>
      <c r="DR136" s="74"/>
      <c r="DS136" s="74"/>
      <c r="DT136" s="74"/>
      <c r="DU136" s="74"/>
      <c r="DV136" s="74"/>
      <c r="DW136" s="74"/>
      <c r="DX136" s="74"/>
      <c r="DY136" s="74"/>
      <c r="DZ136" s="74"/>
      <c r="EA136" s="74"/>
      <c r="EB136" s="74"/>
      <c r="EC136" s="74"/>
      <c r="ED136" s="74"/>
      <c r="EE136" s="74">
        <f t="shared" si="8"/>
        <v>0</v>
      </c>
      <c r="EF136" s="74"/>
      <c r="EG136" s="74"/>
      <c r="EH136" s="74"/>
      <c r="EI136" s="74"/>
      <c r="EJ136" s="74"/>
      <c r="EK136" s="74"/>
      <c r="EL136" s="74"/>
      <c r="EM136" s="74"/>
      <c r="EN136" s="74"/>
      <c r="EO136" s="74"/>
      <c r="EP136" s="74"/>
      <c r="EQ136" s="74"/>
      <c r="ER136" s="74"/>
      <c r="ES136" s="74"/>
      <c r="ET136" s="74">
        <f t="shared" si="9"/>
        <v>0</v>
      </c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8"/>
    </row>
    <row r="137" spans="1:166" ht="17.25" customHeight="1" x14ac:dyDescent="0.25">
      <c r="A137" s="99" t="s">
        <v>202</v>
      </c>
      <c r="B137" s="99"/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  <c r="AA137" s="99"/>
      <c r="AB137" s="99"/>
      <c r="AC137" s="99"/>
      <c r="AD137" s="99"/>
      <c r="AE137" s="99"/>
      <c r="AF137" s="99"/>
      <c r="AG137" s="99"/>
      <c r="AH137" s="99"/>
      <c r="AI137" s="99"/>
      <c r="AJ137" s="99"/>
      <c r="AK137" s="99"/>
      <c r="AL137" s="99"/>
      <c r="AM137" s="99"/>
      <c r="AN137" s="99"/>
      <c r="AO137" s="100"/>
      <c r="AP137" s="35"/>
      <c r="AQ137" s="36"/>
      <c r="AR137" s="36"/>
      <c r="AS137" s="36"/>
      <c r="AT137" s="36"/>
      <c r="AU137" s="101"/>
      <c r="AV137" s="102"/>
      <c r="AW137" s="103"/>
      <c r="AX137" s="103"/>
      <c r="AY137" s="103"/>
      <c r="AZ137" s="103"/>
      <c r="BA137" s="103"/>
      <c r="BB137" s="103"/>
      <c r="BC137" s="103"/>
      <c r="BD137" s="103"/>
      <c r="BE137" s="103"/>
      <c r="BF137" s="103"/>
      <c r="BG137" s="103"/>
      <c r="BH137" s="103"/>
      <c r="BI137" s="103"/>
      <c r="BJ137" s="103"/>
      <c r="BK137" s="104"/>
      <c r="BL137" s="96"/>
      <c r="BM137" s="97"/>
      <c r="BN137" s="97"/>
      <c r="BO137" s="97"/>
      <c r="BP137" s="97"/>
      <c r="BQ137" s="97"/>
      <c r="BR137" s="97"/>
      <c r="BS137" s="97"/>
      <c r="BT137" s="97"/>
      <c r="BU137" s="97"/>
      <c r="BV137" s="97"/>
      <c r="BW137" s="97"/>
      <c r="BX137" s="97"/>
      <c r="BY137" s="97"/>
      <c r="BZ137" s="97"/>
      <c r="CA137" s="97"/>
      <c r="CB137" s="97"/>
      <c r="CC137" s="97"/>
      <c r="CD137" s="97"/>
      <c r="CE137" s="98"/>
      <c r="CF137" s="96"/>
      <c r="CG137" s="97"/>
      <c r="CH137" s="97"/>
      <c r="CI137" s="97"/>
      <c r="CJ137" s="97"/>
      <c r="CK137" s="97"/>
      <c r="CL137" s="97"/>
      <c r="CM137" s="97"/>
      <c r="CN137" s="97"/>
      <c r="CO137" s="97"/>
      <c r="CP137" s="97"/>
      <c r="CQ137" s="97"/>
      <c r="CR137" s="97"/>
      <c r="CS137" s="97"/>
      <c r="CT137" s="97"/>
      <c r="CU137" s="97"/>
      <c r="CV137" s="98"/>
      <c r="CW137" s="96"/>
      <c r="CX137" s="97"/>
      <c r="CY137" s="97"/>
      <c r="CZ137" s="97"/>
      <c r="DA137" s="97"/>
      <c r="DB137" s="97"/>
      <c r="DC137" s="97"/>
      <c r="DD137" s="97"/>
      <c r="DE137" s="97"/>
      <c r="DF137" s="97"/>
      <c r="DG137" s="97"/>
      <c r="DH137" s="97"/>
      <c r="DI137" s="97"/>
      <c r="DJ137" s="97"/>
      <c r="DK137" s="97"/>
      <c r="DL137" s="97"/>
      <c r="DM137" s="98"/>
      <c r="DN137" s="96"/>
      <c r="DO137" s="97"/>
      <c r="DP137" s="97"/>
      <c r="DQ137" s="97"/>
      <c r="DR137" s="97"/>
      <c r="DS137" s="97"/>
      <c r="DT137" s="97"/>
      <c r="DU137" s="97"/>
      <c r="DV137" s="97"/>
      <c r="DW137" s="97"/>
      <c r="DX137" s="97"/>
      <c r="DY137" s="97"/>
      <c r="DZ137" s="97"/>
      <c r="EA137" s="97"/>
      <c r="EB137" s="97"/>
      <c r="EC137" s="97"/>
      <c r="ED137" s="98"/>
      <c r="EE137" s="74">
        <f t="shared" si="8"/>
        <v>0</v>
      </c>
      <c r="EF137" s="74"/>
      <c r="EG137" s="74"/>
      <c r="EH137" s="74"/>
      <c r="EI137" s="74"/>
      <c r="EJ137" s="74"/>
      <c r="EK137" s="74"/>
      <c r="EL137" s="74"/>
      <c r="EM137" s="74"/>
      <c r="EN137" s="74"/>
      <c r="EO137" s="74"/>
      <c r="EP137" s="74"/>
      <c r="EQ137" s="74"/>
      <c r="ER137" s="74"/>
      <c r="ES137" s="74"/>
      <c r="ET137" s="74">
        <f t="shared" si="9"/>
        <v>0</v>
      </c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8"/>
    </row>
    <row r="138" spans="1:166" ht="31.5" customHeight="1" x14ac:dyDescent="0.25">
      <c r="A138" s="105" t="s">
        <v>205</v>
      </c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  <c r="AH138" s="69"/>
      <c r="AI138" s="69"/>
      <c r="AJ138" s="69"/>
      <c r="AK138" s="69"/>
      <c r="AL138" s="69"/>
      <c r="AM138" s="69"/>
      <c r="AN138" s="69"/>
      <c r="AO138" s="69"/>
      <c r="AP138" s="70" t="s">
        <v>206</v>
      </c>
      <c r="AQ138" s="71"/>
      <c r="AR138" s="71"/>
      <c r="AS138" s="71"/>
      <c r="AT138" s="71"/>
      <c r="AU138" s="71"/>
      <c r="AV138" s="71"/>
      <c r="AW138" s="71"/>
      <c r="AX138" s="71"/>
      <c r="AY138" s="71"/>
      <c r="AZ138" s="71"/>
      <c r="BA138" s="71"/>
      <c r="BB138" s="71"/>
      <c r="BC138" s="71"/>
      <c r="BD138" s="71"/>
      <c r="BE138" s="72"/>
      <c r="BF138" s="24"/>
      <c r="BG138" s="24"/>
      <c r="BH138" s="24"/>
      <c r="BI138" s="24"/>
      <c r="BJ138" s="24"/>
      <c r="BK138" s="73"/>
      <c r="BL138" s="74"/>
      <c r="BM138" s="74"/>
      <c r="BN138" s="74"/>
      <c r="BO138" s="74"/>
      <c r="BP138" s="74"/>
      <c r="BQ138" s="74"/>
      <c r="BR138" s="74"/>
      <c r="BS138" s="74"/>
      <c r="BT138" s="74"/>
      <c r="BU138" s="74"/>
      <c r="BV138" s="74"/>
      <c r="BW138" s="74"/>
      <c r="BX138" s="74"/>
      <c r="BY138" s="74"/>
      <c r="BZ138" s="74"/>
      <c r="CA138" s="74"/>
      <c r="CB138" s="74"/>
      <c r="CC138" s="74"/>
      <c r="CD138" s="74"/>
      <c r="CE138" s="74"/>
      <c r="CF138" s="74"/>
      <c r="CG138" s="74"/>
      <c r="CH138" s="74"/>
      <c r="CI138" s="74"/>
      <c r="CJ138" s="74"/>
      <c r="CK138" s="74"/>
      <c r="CL138" s="74"/>
      <c r="CM138" s="74"/>
      <c r="CN138" s="74"/>
      <c r="CO138" s="74"/>
      <c r="CP138" s="74"/>
      <c r="CQ138" s="74"/>
      <c r="CR138" s="74"/>
      <c r="CS138" s="74"/>
      <c r="CT138" s="74"/>
      <c r="CU138" s="74"/>
      <c r="CV138" s="74"/>
      <c r="CW138" s="74"/>
      <c r="CX138" s="74"/>
      <c r="CY138" s="74"/>
      <c r="CZ138" s="74"/>
      <c r="DA138" s="74"/>
      <c r="DB138" s="74"/>
      <c r="DC138" s="74"/>
      <c r="DD138" s="74"/>
      <c r="DE138" s="74"/>
      <c r="DF138" s="74"/>
      <c r="DG138" s="74"/>
      <c r="DH138" s="74"/>
      <c r="DI138" s="74"/>
      <c r="DJ138" s="74"/>
      <c r="DK138" s="74"/>
      <c r="DL138" s="74"/>
      <c r="DM138" s="74"/>
      <c r="DN138" s="74"/>
      <c r="DO138" s="74"/>
      <c r="DP138" s="74"/>
      <c r="DQ138" s="74"/>
      <c r="DR138" s="74"/>
      <c r="DS138" s="74"/>
      <c r="DT138" s="74"/>
      <c r="DU138" s="74"/>
      <c r="DV138" s="74"/>
      <c r="DW138" s="74"/>
      <c r="DX138" s="74"/>
      <c r="DY138" s="74"/>
      <c r="DZ138" s="74"/>
      <c r="EA138" s="74"/>
      <c r="EB138" s="74"/>
      <c r="EC138" s="74"/>
      <c r="ED138" s="74"/>
      <c r="EE138" s="74">
        <f t="shared" si="8"/>
        <v>0</v>
      </c>
      <c r="EF138" s="74"/>
      <c r="EG138" s="74"/>
      <c r="EH138" s="74"/>
      <c r="EI138" s="74"/>
      <c r="EJ138" s="74"/>
      <c r="EK138" s="74"/>
      <c r="EL138" s="74"/>
      <c r="EM138" s="74"/>
      <c r="EN138" s="74"/>
      <c r="EO138" s="74"/>
      <c r="EP138" s="74"/>
      <c r="EQ138" s="74"/>
      <c r="ER138" s="74"/>
      <c r="ES138" s="74"/>
      <c r="ET138" s="74">
        <f t="shared" si="9"/>
        <v>0</v>
      </c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8"/>
    </row>
    <row r="139" spans="1:166" ht="15" customHeight="1" x14ac:dyDescent="0.25">
      <c r="A139" s="69" t="s">
        <v>207</v>
      </c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  <c r="AM139" s="69"/>
      <c r="AN139" s="69"/>
      <c r="AO139" s="69"/>
      <c r="AP139" s="70" t="s">
        <v>208</v>
      </c>
      <c r="AQ139" s="71"/>
      <c r="AR139" s="71"/>
      <c r="AS139" s="71"/>
      <c r="AT139" s="71"/>
      <c r="AU139" s="71"/>
      <c r="AV139" s="88"/>
      <c r="AW139" s="88"/>
      <c r="AX139" s="88"/>
      <c r="AY139" s="88"/>
      <c r="AZ139" s="88"/>
      <c r="BA139" s="88"/>
      <c r="BB139" s="88"/>
      <c r="BC139" s="88"/>
      <c r="BD139" s="88"/>
      <c r="BE139" s="106"/>
      <c r="BF139" s="107"/>
      <c r="BG139" s="107"/>
      <c r="BH139" s="107"/>
      <c r="BI139" s="107"/>
      <c r="BJ139" s="107"/>
      <c r="BK139" s="108"/>
      <c r="BL139" s="74"/>
      <c r="BM139" s="74"/>
      <c r="BN139" s="74"/>
      <c r="BO139" s="74"/>
      <c r="BP139" s="74"/>
      <c r="BQ139" s="74"/>
      <c r="BR139" s="74"/>
      <c r="BS139" s="74"/>
      <c r="BT139" s="74"/>
      <c r="BU139" s="74"/>
      <c r="BV139" s="74"/>
      <c r="BW139" s="74"/>
      <c r="BX139" s="74"/>
      <c r="BY139" s="74"/>
      <c r="BZ139" s="74"/>
      <c r="CA139" s="74"/>
      <c r="CB139" s="74"/>
      <c r="CC139" s="74"/>
      <c r="CD139" s="74"/>
      <c r="CE139" s="74"/>
      <c r="CF139" s="74"/>
      <c r="CG139" s="74"/>
      <c r="CH139" s="74"/>
      <c r="CI139" s="74"/>
      <c r="CJ139" s="74"/>
      <c r="CK139" s="74"/>
      <c r="CL139" s="74"/>
      <c r="CM139" s="74"/>
      <c r="CN139" s="74"/>
      <c r="CO139" s="74"/>
      <c r="CP139" s="74"/>
      <c r="CQ139" s="74"/>
      <c r="CR139" s="74"/>
      <c r="CS139" s="74"/>
      <c r="CT139" s="74"/>
      <c r="CU139" s="74"/>
      <c r="CV139" s="74"/>
      <c r="CW139" s="74"/>
      <c r="CX139" s="74"/>
      <c r="CY139" s="74"/>
      <c r="CZ139" s="74"/>
      <c r="DA139" s="74"/>
      <c r="DB139" s="74"/>
      <c r="DC139" s="74"/>
      <c r="DD139" s="74"/>
      <c r="DE139" s="74"/>
      <c r="DF139" s="74"/>
      <c r="DG139" s="74"/>
      <c r="DH139" s="74"/>
      <c r="DI139" s="74"/>
      <c r="DJ139" s="74"/>
      <c r="DK139" s="74"/>
      <c r="DL139" s="74"/>
      <c r="DM139" s="74"/>
      <c r="DN139" s="74"/>
      <c r="DO139" s="74"/>
      <c r="DP139" s="74"/>
      <c r="DQ139" s="74"/>
      <c r="DR139" s="74"/>
      <c r="DS139" s="74"/>
      <c r="DT139" s="74"/>
      <c r="DU139" s="74"/>
      <c r="DV139" s="74"/>
      <c r="DW139" s="74"/>
      <c r="DX139" s="74"/>
      <c r="DY139" s="74"/>
      <c r="DZ139" s="74"/>
      <c r="EA139" s="74"/>
      <c r="EB139" s="74"/>
      <c r="EC139" s="74"/>
      <c r="ED139" s="74"/>
      <c r="EE139" s="74">
        <f t="shared" si="8"/>
        <v>0</v>
      </c>
      <c r="EF139" s="74"/>
      <c r="EG139" s="74"/>
      <c r="EH139" s="74"/>
      <c r="EI139" s="74"/>
      <c r="EJ139" s="74"/>
      <c r="EK139" s="74"/>
      <c r="EL139" s="74"/>
      <c r="EM139" s="74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8"/>
    </row>
    <row r="140" spans="1:166" ht="15" customHeight="1" x14ac:dyDescent="0.25">
      <c r="A140" s="69" t="s">
        <v>209</v>
      </c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  <c r="AG140" s="69"/>
      <c r="AH140" s="69"/>
      <c r="AI140" s="69"/>
      <c r="AJ140" s="69"/>
      <c r="AK140" s="69"/>
      <c r="AL140" s="69"/>
      <c r="AM140" s="69"/>
      <c r="AN140" s="69"/>
      <c r="AO140" s="109"/>
      <c r="AP140" s="23" t="s">
        <v>210</v>
      </c>
      <c r="AQ140" s="24"/>
      <c r="AR140" s="24"/>
      <c r="AS140" s="24"/>
      <c r="AT140" s="24"/>
      <c r="AU140" s="73"/>
      <c r="AV140" s="110"/>
      <c r="AW140" s="111"/>
      <c r="AX140" s="111"/>
      <c r="AY140" s="111"/>
      <c r="AZ140" s="111"/>
      <c r="BA140" s="111"/>
      <c r="BB140" s="111"/>
      <c r="BC140" s="111"/>
      <c r="BD140" s="111"/>
      <c r="BE140" s="111"/>
      <c r="BF140" s="111"/>
      <c r="BG140" s="111"/>
      <c r="BH140" s="111"/>
      <c r="BI140" s="111"/>
      <c r="BJ140" s="111"/>
      <c r="BK140" s="112"/>
      <c r="BL140" s="75"/>
      <c r="BM140" s="76"/>
      <c r="BN140" s="76"/>
      <c r="BO140" s="76"/>
      <c r="BP140" s="76"/>
      <c r="BQ140" s="76"/>
      <c r="BR140" s="76"/>
      <c r="BS140" s="76"/>
      <c r="BT140" s="76"/>
      <c r="BU140" s="76"/>
      <c r="BV140" s="76"/>
      <c r="BW140" s="76"/>
      <c r="BX140" s="76"/>
      <c r="BY140" s="76"/>
      <c r="BZ140" s="76"/>
      <c r="CA140" s="76"/>
      <c r="CB140" s="76"/>
      <c r="CC140" s="76"/>
      <c r="CD140" s="76"/>
      <c r="CE140" s="77"/>
      <c r="CF140" s="75"/>
      <c r="CG140" s="76"/>
      <c r="CH140" s="76"/>
      <c r="CI140" s="76"/>
      <c r="CJ140" s="76"/>
      <c r="CK140" s="76"/>
      <c r="CL140" s="76"/>
      <c r="CM140" s="76"/>
      <c r="CN140" s="76"/>
      <c r="CO140" s="76"/>
      <c r="CP140" s="76"/>
      <c r="CQ140" s="76"/>
      <c r="CR140" s="76"/>
      <c r="CS140" s="76"/>
      <c r="CT140" s="76"/>
      <c r="CU140" s="76"/>
      <c r="CV140" s="77"/>
      <c r="CW140" s="75"/>
      <c r="CX140" s="76"/>
      <c r="CY140" s="76"/>
      <c r="CZ140" s="76"/>
      <c r="DA140" s="76"/>
      <c r="DB140" s="76"/>
      <c r="DC140" s="76"/>
      <c r="DD140" s="76"/>
      <c r="DE140" s="76"/>
      <c r="DF140" s="76"/>
      <c r="DG140" s="76"/>
      <c r="DH140" s="76"/>
      <c r="DI140" s="76"/>
      <c r="DJ140" s="76"/>
      <c r="DK140" s="76"/>
      <c r="DL140" s="76"/>
      <c r="DM140" s="77"/>
      <c r="DN140" s="75"/>
      <c r="DO140" s="76"/>
      <c r="DP140" s="76"/>
      <c r="DQ140" s="76"/>
      <c r="DR140" s="76"/>
      <c r="DS140" s="76"/>
      <c r="DT140" s="76"/>
      <c r="DU140" s="76"/>
      <c r="DV140" s="76"/>
      <c r="DW140" s="76"/>
      <c r="DX140" s="76"/>
      <c r="DY140" s="76"/>
      <c r="DZ140" s="76"/>
      <c r="EA140" s="76"/>
      <c r="EB140" s="76"/>
      <c r="EC140" s="76"/>
      <c r="ED140" s="77"/>
      <c r="EE140" s="74">
        <f t="shared" si="8"/>
        <v>0</v>
      </c>
      <c r="EF140" s="74"/>
      <c r="EG140" s="74"/>
      <c r="EH140" s="74"/>
      <c r="EI140" s="74"/>
      <c r="EJ140" s="74"/>
      <c r="EK140" s="74"/>
      <c r="EL140" s="74"/>
      <c r="EM140" s="74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8"/>
    </row>
    <row r="141" spans="1:166" ht="31.5" customHeight="1" x14ac:dyDescent="0.25">
      <c r="A141" s="113" t="s">
        <v>211</v>
      </c>
      <c r="B141" s="113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13"/>
      <c r="W141" s="113"/>
      <c r="X141" s="113"/>
      <c r="Y141" s="113"/>
      <c r="Z141" s="113"/>
      <c r="AA141" s="113"/>
      <c r="AB141" s="113"/>
      <c r="AC141" s="113"/>
      <c r="AD141" s="113"/>
      <c r="AE141" s="113"/>
      <c r="AF141" s="113"/>
      <c r="AG141" s="113"/>
      <c r="AH141" s="113"/>
      <c r="AI141" s="113"/>
      <c r="AJ141" s="113"/>
      <c r="AK141" s="113"/>
      <c r="AL141" s="113"/>
      <c r="AM141" s="113"/>
      <c r="AN141" s="113"/>
      <c r="AO141" s="114"/>
      <c r="AP141" s="70" t="s">
        <v>212</v>
      </c>
      <c r="AQ141" s="71"/>
      <c r="AR141" s="71"/>
      <c r="AS141" s="71"/>
      <c r="AT141" s="71"/>
      <c r="AU141" s="71"/>
      <c r="AV141" s="71"/>
      <c r="AW141" s="71"/>
      <c r="AX141" s="71"/>
      <c r="AY141" s="71"/>
      <c r="AZ141" s="71"/>
      <c r="BA141" s="71"/>
      <c r="BB141" s="71"/>
      <c r="BC141" s="71"/>
      <c r="BD141" s="71"/>
      <c r="BE141" s="72"/>
      <c r="BF141" s="24"/>
      <c r="BG141" s="24"/>
      <c r="BH141" s="24"/>
      <c r="BI141" s="24"/>
      <c r="BJ141" s="24"/>
      <c r="BK141" s="73"/>
      <c r="BL141" s="74">
        <v>109248.58</v>
      </c>
      <c r="BM141" s="74"/>
      <c r="BN141" s="74"/>
      <c r="BO141" s="74"/>
      <c r="BP141" s="74"/>
      <c r="BQ141" s="74"/>
      <c r="BR141" s="74"/>
      <c r="BS141" s="74"/>
      <c r="BT141" s="74"/>
      <c r="BU141" s="74"/>
      <c r="BV141" s="74"/>
      <c r="BW141" s="74"/>
      <c r="BX141" s="74"/>
      <c r="BY141" s="74"/>
      <c r="BZ141" s="74"/>
      <c r="CA141" s="74"/>
      <c r="CB141" s="74"/>
      <c r="CC141" s="74"/>
      <c r="CD141" s="74"/>
      <c r="CE141" s="74"/>
      <c r="CF141" s="74">
        <v>47963.58</v>
      </c>
      <c r="CG141" s="74"/>
      <c r="CH141" s="74"/>
      <c r="CI141" s="74"/>
      <c r="CJ141" s="74"/>
      <c r="CK141" s="74"/>
      <c r="CL141" s="74"/>
      <c r="CM141" s="74"/>
      <c r="CN141" s="74"/>
      <c r="CO141" s="74"/>
      <c r="CP141" s="74"/>
      <c r="CQ141" s="74"/>
      <c r="CR141" s="74"/>
      <c r="CS141" s="74"/>
      <c r="CT141" s="74"/>
      <c r="CU141" s="74"/>
      <c r="CV141" s="74"/>
      <c r="CW141" s="74"/>
      <c r="CX141" s="74"/>
      <c r="CY141" s="74"/>
      <c r="CZ141" s="74"/>
      <c r="DA141" s="74"/>
      <c r="DB141" s="74"/>
      <c r="DC141" s="74"/>
      <c r="DD141" s="74"/>
      <c r="DE141" s="74"/>
      <c r="DF141" s="74"/>
      <c r="DG141" s="74"/>
      <c r="DH141" s="74"/>
      <c r="DI141" s="74"/>
      <c r="DJ141" s="74"/>
      <c r="DK141" s="74"/>
      <c r="DL141" s="74"/>
      <c r="DM141" s="74"/>
      <c r="DN141" s="74"/>
      <c r="DO141" s="74"/>
      <c r="DP141" s="74"/>
      <c r="DQ141" s="74"/>
      <c r="DR141" s="74"/>
      <c r="DS141" s="74"/>
      <c r="DT141" s="74"/>
      <c r="DU141" s="74"/>
      <c r="DV141" s="74"/>
      <c r="DW141" s="74"/>
      <c r="DX141" s="74"/>
      <c r="DY141" s="74"/>
      <c r="DZ141" s="74"/>
      <c r="EA141" s="74"/>
      <c r="EB141" s="74"/>
      <c r="EC141" s="74"/>
      <c r="ED141" s="74"/>
      <c r="EE141" s="74">
        <f t="shared" si="8"/>
        <v>47963.58</v>
      </c>
      <c r="EF141" s="74"/>
      <c r="EG141" s="74"/>
      <c r="EH141" s="74"/>
      <c r="EI141" s="74"/>
      <c r="EJ141" s="74"/>
      <c r="EK141" s="74"/>
      <c r="EL141" s="74"/>
      <c r="EM141" s="74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8"/>
    </row>
    <row r="142" spans="1:166" ht="38.25" customHeight="1" x14ac:dyDescent="0.25">
      <c r="A142" s="113" t="s">
        <v>213</v>
      </c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  <c r="AI142" s="69"/>
      <c r="AJ142" s="69"/>
      <c r="AK142" s="69"/>
      <c r="AL142" s="69"/>
      <c r="AM142" s="69"/>
      <c r="AN142" s="69"/>
      <c r="AO142" s="109"/>
      <c r="AP142" s="23" t="s">
        <v>214</v>
      </c>
      <c r="AQ142" s="24"/>
      <c r="AR142" s="24"/>
      <c r="AS142" s="24"/>
      <c r="AT142" s="24"/>
      <c r="AU142" s="73"/>
      <c r="AV142" s="110"/>
      <c r="AW142" s="111"/>
      <c r="AX142" s="111"/>
      <c r="AY142" s="111"/>
      <c r="AZ142" s="111"/>
      <c r="BA142" s="111"/>
      <c r="BB142" s="111"/>
      <c r="BC142" s="111"/>
      <c r="BD142" s="111"/>
      <c r="BE142" s="111"/>
      <c r="BF142" s="111"/>
      <c r="BG142" s="111"/>
      <c r="BH142" s="111"/>
      <c r="BI142" s="111"/>
      <c r="BJ142" s="111"/>
      <c r="BK142" s="112"/>
      <c r="BL142" s="75">
        <v>109248.58</v>
      </c>
      <c r="BM142" s="76"/>
      <c r="BN142" s="76"/>
      <c r="BO142" s="76"/>
      <c r="BP142" s="76"/>
      <c r="BQ142" s="76"/>
      <c r="BR142" s="76"/>
      <c r="BS142" s="76"/>
      <c r="BT142" s="76"/>
      <c r="BU142" s="76"/>
      <c r="BV142" s="76"/>
      <c r="BW142" s="76"/>
      <c r="BX142" s="76"/>
      <c r="BY142" s="76"/>
      <c r="BZ142" s="76"/>
      <c r="CA142" s="76"/>
      <c r="CB142" s="76"/>
      <c r="CC142" s="76"/>
      <c r="CD142" s="76"/>
      <c r="CE142" s="77"/>
      <c r="CF142" s="75">
        <v>47963.58</v>
      </c>
      <c r="CG142" s="76"/>
      <c r="CH142" s="76"/>
      <c r="CI142" s="76"/>
      <c r="CJ142" s="76"/>
      <c r="CK142" s="76"/>
      <c r="CL142" s="76"/>
      <c r="CM142" s="76"/>
      <c r="CN142" s="76"/>
      <c r="CO142" s="76"/>
      <c r="CP142" s="76"/>
      <c r="CQ142" s="76"/>
      <c r="CR142" s="76"/>
      <c r="CS142" s="76"/>
      <c r="CT142" s="76"/>
      <c r="CU142" s="76"/>
      <c r="CV142" s="77"/>
      <c r="CW142" s="75"/>
      <c r="CX142" s="76"/>
      <c r="CY142" s="76"/>
      <c r="CZ142" s="76"/>
      <c r="DA142" s="76"/>
      <c r="DB142" s="76"/>
      <c r="DC142" s="76"/>
      <c r="DD142" s="76"/>
      <c r="DE142" s="76"/>
      <c r="DF142" s="76"/>
      <c r="DG142" s="76"/>
      <c r="DH142" s="76"/>
      <c r="DI142" s="76"/>
      <c r="DJ142" s="76"/>
      <c r="DK142" s="76"/>
      <c r="DL142" s="76"/>
      <c r="DM142" s="77"/>
      <c r="DN142" s="74"/>
      <c r="DO142" s="74"/>
      <c r="DP142" s="74"/>
      <c r="DQ142" s="74"/>
      <c r="DR142" s="74"/>
      <c r="DS142" s="74"/>
      <c r="DT142" s="74"/>
      <c r="DU142" s="74"/>
      <c r="DV142" s="74"/>
      <c r="DW142" s="74"/>
      <c r="DX142" s="74"/>
      <c r="DY142" s="74"/>
      <c r="DZ142" s="74"/>
      <c r="EA142" s="74"/>
      <c r="EB142" s="74"/>
      <c r="EC142" s="74"/>
      <c r="ED142" s="74"/>
      <c r="EE142" s="74">
        <f t="shared" si="8"/>
        <v>47963.58</v>
      </c>
      <c r="EF142" s="74"/>
      <c r="EG142" s="74"/>
      <c r="EH142" s="74"/>
      <c r="EI142" s="74"/>
      <c r="EJ142" s="74"/>
      <c r="EK142" s="74"/>
      <c r="EL142" s="74"/>
      <c r="EM142" s="74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8"/>
    </row>
    <row r="143" spans="1:166" ht="36" customHeight="1" x14ac:dyDescent="0.25">
      <c r="A143" s="113" t="s">
        <v>215</v>
      </c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109"/>
      <c r="AP143" s="70" t="s">
        <v>216</v>
      </c>
      <c r="AQ143" s="71"/>
      <c r="AR143" s="71"/>
      <c r="AS143" s="71"/>
      <c r="AT143" s="71"/>
      <c r="AU143" s="71"/>
      <c r="AV143" s="88"/>
      <c r="AW143" s="88"/>
      <c r="AX143" s="88"/>
      <c r="AY143" s="88"/>
      <c r="AZ143" s="88"/>
      <c r="BA143" s="88"/>
      <c r="BB143" s="88"/>
      <c r="BC143" s="88"/>
      <c r="BD143" s="88"/>
      <c r="BE143" s="106"/>
      <c r="BF143" s="107"/>
      <c r="BG143" s="107"/>
      <c r="BH143" s="107"/>
      <c r="BI143" s="107"/>
      <c r="BJ143" s="107"/>
      <c r="BK143" s="108"/>
      <c r="BL143" s="74">
        <v>-4504522.72</v>
      </c>
      <c r="BM143" s="74"/>
      <c r="BN143" s="74"/>
      <c r="BO143" s="74"/>
      <c r="BP143" s="74"/>
      <c r="BQ143" s="74"/>
      <c r="BR143" s="74"/>
      <c r="BS143" s="74"/>
      <c r="BT143" s="74"/>
      <c r="BU143" s="74"/>
      <c r="BV143" s="74"/>
      <c r="BW143" s="74"/>
      <c r="BX143" s="74"/>
      <c r="BY143" s="74"/>
      <c r="BZ143" s="74"/>
      <c r="CA143" s="74"/>
      <c r="CB143" s="74"/>
      <c r="CC143" s="74"/>
      <c r="CD143" s="74"/>
      <c r="CE143" s="74"/>
      <c r="CF143" s="74">
        <v>-4526139.26</v>
      </c>
      <c r="CG143" s="74"/>
      <c r="CH143" s="74"/>
      <c r="CI143" s="74"/>
      <c r="CJ143" s="74"/>
      <c r="CK143" s="74"/>
      <c r="CL143" s="74"/>
      <c r="CM143" s="74"/>
      <c r="CN143" s="74"/>
      <c r="CO143" s="74"/>
      <c r="CP143" s="74"/>
      <c r="CQ143" s="74"/>
      <c r="CR143" s="74"/>
      <c r="CS143" s="74"/>
      <c r="CT143" s="74"/>
      <c r="CU143" s="74"/>
      <c r="CV143" s="74"/>
      <c r="CW143" s="74"/>
      <c r="CX143" s="74"/>
      <c r="CY143" s="74"/>
      <c r="CZ143" s="74"/>
      <c r="DA143" s="74"/>
      <c r="DB143" s="74"/>
      <c r="DC143" s="74"/>
      <c r="DD143" s="74"/>
      <c r="DE143" s="74"/>
      <c r="DF143" s="74"/>
      <c r="DG143" s="74"/>
      <c r="DH143" s="74"/>
      <c r="DI143" s="74"/>
      <c r="DJ143" s="74"/>
      <c r="DK143" s="74"/>
      <c r="DL143" s="74"/>
      <c r="DM143" s="74"/>
      <c r="DN143" s="74"/>
      <c r="DO143" s="74"/>
      <c r="DP143" s="74"/>
      <c r="DQ143" s="74"/>
      <c r="DR143" s="74"/>
      <c r="DS143" s="74"/>
      <c r="DT143" s="74"/>
      <c r="DU143" s="74"/>
      <c r="DV143" s="74"/>
      <c r="DW143" s="74"/>
      <c r="DX143" s="74"/>
      <c r="DY143" s="74"/>
      <c r="DZ143" s="74"/>
      <c r="EA143" s="74"/>
      <c r="EB143" s="74"/>
      <c r="EC143" s="74"/>
      <c r="ED143" s="74"/>
      <c r="EE143" s="74">
        <f t="shared" si="8"/>
        <v>-4526139.26</v>
      </c>
      <c r="EF143" s="74"/>
      <c r="EG143" s="74"/>
      <c r="EH143" s="74"/>
      <c r="EI143" s="74"/>
      <c r="EJ143" s="74"/>
      <c r="EK143" s="74"/>
      <c r="EL143" s="74"/>
      <c r="EM143" s="74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8"/>
    </row>
    <row r="144" spans="1:166" ht="26.25" customHeight="1" x14ac:dyDescent="0.25">
      <c r="A144" s="113" t="s">
        <v>217</v>
      </c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  <c r="AO144" s="109"/>
      <c r="AP144" s="23" t="s">
        <v>218</v>
      </c>
      <c r="AQ144" s="24"/>
      <c r="AR144" s="24"/>
      <c r="AS144" s="24"/>
      <c r="AT144" s="24"/>
      <c r="AU144" s="73"/>
      <c r="AV144" s="110"/>
      <c r="AW144" s="111"/>
      <c r="AX144" s="111"/>
      <c r="AY144" s="111"/>
      <c r="AZ144" s="111"/>
      <c r="BA144" s="111"/>
      <c r="BB144" s="111"/>
      <c r="BC144" s="111"/>
      <c r="BD144" s="111"/>
      <c r="BE144" s="111"/>
      <c r="BF144" s="111"/>
      <c r="BG144" s="111"/>
      <c r="BH144" s="111"/>
      <c r="BI144" s="111"/>
      <c r="BJ144" s="111"/>
      <c r="BK144" s="112"/>
      <c r="BL144" s="75">
        <v>4613771.3</v>
      </c>
      <c r="BM144" s="76"/>
      <c r="BN144" s="76"/>
      <c r="BO144" s="76"/>
      <c r="BP144" s="76"/>
      <c r="BQ144" s="76"/>
      <c r="BR144" s="76"/>
      <c r="BS144" s="76"/>
      <c r="BT144" s="76"/>
      <c r="BU144" s="76"/>
      <c r="BV144" s="76"/>
      <c r="BW144" s="76"/>
      <c r="BX144" s="76"/>
      <c r="BY144" s="76"/>
      <c r="BZ144" s="76"/>
      <c r="CA144" s="76"/>
      <c r="CB144" s="76"/>
      <c r="CC144" s="76"/>
      <c r="CD144" s="76"/>
      <c r="CE144" s="77"/>
      <c r="CF144" s="75">
        <v>4574102.84</v>
      </c>
      <c r="CG144" s="76"/>
      <c r="CH144" s="76"/>
      <c r="CI144" s="76"/>
      <c r="CJ144" s="76"/>
      <c r="CK144" s="76"/>
      <c r="CL144" s="76"/>
      <c r="CM144" s="76"/>
      <c r="CN144" s="76"/>
      <c r="CO144" s="76"/>
      <c r="CP144" s="76"/>
      <c r="CQ144" s="76"/>
      <c r="CR144" s="76"/>
      <c r="CS144" s="76"/>
      <c r="CT144" s="76"/>
      <c r="CU144" s="76"/>
      <c r="CV144" s="77"/>
      <c r="CW144" s="75"/>
      <c r="CX144" s="76"/>
      <c r="CY144" s="76"/>
      <c r="CZ144" s="76"/>
      <c r="DA144" s="76"/>
      <c r="DB144" s="76"/>
      <c r="DC144" s="76"/>
      <c r="DD144" s="76"/>
      <c r="DE144" s="76"/>
      <c r="DF144" s="76"/>
      <c r="DG144" s="76"/>
      <c r="DH144" s="76"/>
      <c r="DI144" s="76"/>
      <c r="DJ144" s="76"/>
      <c r="DK144" s="76"/>
      <c r="DL144" s="76"/>
      <c r="DM144" s="77"/>
      <c r="DN144" s="75"/>
      <c r="DO144" s="76"/>
      <c r="DP144" s="76"/>
      <c r="DQ144" s="76"/>
      <c r="DR144" s="76"/>
      <c r="DS144" s="76"/>
      <c r="DT144" s="76"/>
      <c r="DU144" s="76"/>
      <c r="DV144" s="76"/>
      <c r="DW144" s="76"/>
      <c r="DX144" s="76"/>
      <c r="DY144" s="76"/>
      <c r="DZ144" s="76"/>
      <c r="EA144" s="76"/>
      <c r="EB144" s="76"/>
      <c r="EC144" s="76"/>
      <c r="ED144" s="77"/>
      <c r="EE144" s="74">
        <f t="shared" si="8"/>
        <v>4574102.84</v>
      </c>
      <c r="EF144" s="74"/>
      <c r="EG144" s="74"/>
      <c r="EH144" s="74"/>
      <c r="EI144" s="74"/>
      <c r="EJ144" s="74"/>
      <c r="EK144" s="74"/>
      <c r="EL144" s="74"/>
      <c r="EM144" s="74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8"/>
    </row>
    <row r="145" spans="1:166" ht="27.75" customHeight="1" x14ac:dyDescent="0.25">
      <c r="A145" s="113" t="s">
        <v>219</v>
      </c>
      <c r="B145" s="113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  <c r="X145" s="113"/>
      <c r="Y145" s="113"/>
      <c r="Z145" s="113"/>
      <c r="AA145" s="113"/>
      <c r="AB145" s="113"/>
      <c r="AC145" s="113"/>
      <c r="AD145" s="113"/>
      <c r="AE145" s="113"/>
      <c r="AF145" s="113"/>
      <c r="AG145" s="113"/>
      <c r="AH145" s="113"/>
      <c r="AI145" s="113"/>
      <c r="AJ145" s="113"/>
      <c r="AK145" s="113"/>
      <c r="AL145" s="113"/>
      <c r="AM145" s="113"/>
      <c r="AN145" s="113"/>
      <c r="AO145" s="114"/>
      <c r="AP145" s="70" t="s">
        <v>220</v>
      </c>
      <c r="AQ145" s="71"/>
      <c r="AR145" s="71"/>
      <c r="AS145" s="71"/>
      <c r="AT145" s="71"/>
      <c r="AU145" s="71"/>
      <c r="AV145" s="88"/>
      <c r="AW145" s="88"/>
      <c r="AX145" s="88"/>
      <c r="AY145" s="88"/>
      <c r="AZ145" s="88"/>
      <c r="BA145" s="88"/>
      <c r="BB145" s="88"/>
      <c r="BC145" s="88"/>
      <c r="BD145" s="88"/>
      <c r="BE145" s="106"/>
      <c r="BF145" s="107"/>
      <c r="BG145" s="107"/>
      <c r="BH145" s="107"/>
      <c r="BI145" s="107"/>
      <c r="BJ145" s="107"/>
      <c r="BK145" s="108"/>
      <c r="BL145" s="74"/>
      <c r="BM145" s="74"/>
      <c r="BN145" s="74"/>
      <c r="BO145" s="74"/>
      <c r="BP145" s="74"/>
      <c r="BQ145" s="74"/>
      <c r="BR145" s="74"/>
      <c r="BS145" s="74"/>
      <c r="BT145" s="74"/>
      <c r="BU145" s="74"/>
      <c r="BV145" s="74"/>
      <c r="BW145" s="74"/>
      <c r="BX145" s="74"/>
      <c r="BY145" s="74"/>
      <c r="BZ145" s="74"/>
      <c r="CA145" s="74"/>
      <c r="CB145" s="74"/>
      <c r="CC145" s="74"/>
      <c r="CD145" s="74"/>
      <c r="CE145" s="74"/>
      <c r="CF145" s="75"/>
      <c r="CG145" s="76"/>
      <c r="CH145" s="76"/>
      <c r="CI145" s="76"/>
      <c r="CJ145" s="76"/>
      <c r="CK145" s="76"/>
      <c r="CL145" s="76"/>
      <c r="CM145" s="76"/>
      <c r="CN145" s="76"/>
      <c r="CO145" s="76"/>
      <c r="CP145" s="76"/>
      <c r="CQ145" s="76"/>
      <c r="CR145" s="76"/>
      <c r="CS145" s="76"/>
      <c r="CT145" s="76"/>
      <c r="CU145" s="76"/>
      <c r="CV145" s="77"/>
      <c r="CW145" s="74"/>
      <c r="CX145" s="74"/>
      <c r="CY145" s="74"/>
      <c r="CZ145" s="74"/>
      <c r="DA145" s="74"/>
      <c r="DB145" s="74"/>
      <c r="DC145" s="74"/>
      <c r="DD145" s="74"/>
      <c r="DE145" s="74"/>
      <c r="DF145" s="74"/>
      <c r="DG145" s="74"/>
      <c r="DH145" s="74"/>
      <c r="DI145" s="74"/>
      <c r="DJ145" s="74"/>
      <c r="DK145" s="74"/>
      <c r="DL145" s="74"/>
      <c r="DM145" s="74"/>
      <c r="DN145" s="74"/>
      <c r="DO145" s="74"/>
      <c r="DP145" s="74"/>
      <c r="DQ145" s="74"/>
      <c r="DR145" s="74"/>
      <c r="DS145" s="74"/>
      <c r="DT145" s="74"/>
      <c r="DU145" s="74"/>
      <c r="DV145" s="74"/>
      <c r="DW145" s="74"/>
      <c r="DX145" s="74"/>
      <c r="DY145" s="74"/>
      <c r="DZ145" s="74"/>
      <c r="EA145" s="74"/>
      <c r="EB145" s="74"/>
      <c r="EC145" s="74"/>
      <c r="ED145" s="74"/>
      <c r="EE145" s="74">
        <f t="shared" si="8"/>
        <v>0</v>
      </c>
      <c r="EF145" s="74"/>
      <c r="EG145" s="74"/>
      <c r="EH145" s="74"/>
      <c r="EI145" s="74"/>
      <c r="EJ145" s="74"/>
      <c r="EK145" s="74"/>
      <c r="EL145" s="74"/>
      <c r="EM145" s="74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8"/>
    </row>
    <row r="146" spans="1:166" ht="24" customHeight="1" x14ac:dyDescent="0.25">
      <c r="A146" s="113" t="s">
        <v>221</v>
      </c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  <c r="AM146" s="69"/>
      <c r="AN146" s="69"/>
      <c r="AO146" s="109"/>
      <c r="AP146" s="23" t="s">
        <v>222</v>
      </c>
      <c r="AQ146" s="24"/>
      <c r="AR146" s="24"/>
      <c r="AS146" s="24"/>
      <c r="AT146" s="24"/>
      <c r="AU146" s="73"/>
      <c r="AV146" s="110"/>
      <c r="AW146" s="111"/>
      <c r="AX146" s="111"/>
      <c r="AY146" s="111"/>
      <c r="AZ146" s="111"/>
      <c r="BA146" s="111"/>
      <c r="BB146" s="111"/>
      <c r="BC146" s="111"/>
      <c r="BD146" s="111"/>
      <c r="BE146" s="111"/>
      <c r="BF146" s="111"/>
      <c r="BG146" s="111"/>
      <c r="BH146" s="111"/>
      <c r="BI146" s="111"/>
      <c r="BJ146" s="111"/>
      <c r="BK146" s="112"/>
      <c r="BL146" s="75"/>
      <c r="BM146" s="76"/>
      <c r="BN146" s="76"/>
      <c r="BO146" s="76"/>
      <c r="BP146" s="76"/>
      <c r="BQ146" s="76"/>
      <c r="BR146" s="76"/>
      <c r="BS146" s="76"/>
      <c r="BT146" s="76"/>
      <c r="BU146" s="76"/>
      <c r="BV146" s="76"/>
      <c r="BW146" s="76"/>
      <c r="BX146" s="76"/>
      <c r="BY146" s="76"/>
      <c r="BZ146" s="76"/>
      <c r="CA146" s="76"/>
      <c r="CB146" s="76"/>
      <c r="CC146" s="76"/>
      <c r="CD146" s="76"/>
      <c r="CE146" s="77"/>
      <c r="CF146" s="75"/>
      <c r="CG146" s="76"/>
      <c r="CH146" s="76"/>
      <c r="CI146" s="76"/>
      <c r="CJ146" s="76"/>
      <c r="CK146" s="76"/>
      <c r="CL146" s="76"/>
      <c r="CM146" s="76"/>
      <c r="CN146" s="76"/>
      <c r="CO146" s="76"/>
      <c r="CP146" s="76"/>
      <c r="CQ146" s="76"/>
      <c r="CR146" s="76"/>
      <c r="CS146" s="76"/>
      <c r="CT146" s="76"/>
      <c r="CU146" s="76"/>
      <c r="CV146" s="77"/>
      <c r="CW146" s="75"/>
      <c r="CX146" s="76"/>
      <c r="CY146" s="76"/>
      <c r="CZ146" s="76"/>
      <c r="DA146" s="76"/>
      <c r="DB146" s="76"/>
      <c r="DC146" s="76"/>
      <c r="DD146" s="76"/>
      <c r="DE146" s="76"/>
      <c r="DF146" s="76"/>
      <c r="DG146" s="76"/>
      <c r="DH146" s="76"/>
      <c r="DI146" s="76"/>
      <c r="DJ146" s="76"/>
      <c r="DK146" s="76"/>
      <c r="DL146" s="76"/>
      <c r="DM146" s="77"/>
      <c r="DN146" s="75"/>
      <c r="DO146" s="76"/>
      <c r="DP146" s="76"/>
      <c r="DQ146" s="76"/>
      <c r="DR146" s="76"/>
      <c r="DS146" s="76"/>
      <c r="DT146" s="76"/>
      <c r="DU146" s="76"/>
      <c r="DV146" s="76"/>
      <c r="DW146" s="76"/>
      <c r="DX146" s="76"/>
      <c r="DY146" s="76"/>
      <c r="DZ146" s="76"/>
      <c r="EA146" s="76"/>
      <c r="EB146" s="76"/>
      <c r="EC146" s="76"/>
      <c r="ED146" s="77"/>
      <c r="EE146" s="74">
        <f t="shared" si="8"/>
        <v>0</v>
      </c>
      <c r="EF146" s="74"/>
      <c r="EG146" s="74"/>
      <c r="EH146" s="74"/>
      <c r="EI146" s="74"/>
      <c r="EJ146" s="74"/>
      <c r="EK146" s="74"/>
      <c r="EL146" s="74"/>
      <c r="EM146" s="74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8"/>
    </row>
    <row r="147" spans="1:166" ht="25.5" customHeight="1" x14ac:dyDescent="0.25">
      <c r="A147" s="115" t="s">
        <v>223</v>
      </c>
      <c r="B147" s="116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7"/>
      <c r="AP147" s="87" t="s">
        <v>224</v>
      </c>
      <c r="AQ147" s="88"/>
      <c r="AR147" s="88"/>
      <c r="AS147" s="88"/>
      <c r="AT147" s="88"/>
      <c r="AU147" s="88"/>
      <c r="AV147" s="88"/>
      <c r="AW147" s="88"/>
      <c r="AX147" s="88"/>
      <c r="AY147" s="88"/>
      <c r="AZ147" s="88"/>
      <c r="BA147" s="88"/>
      <c r="BB147" s="88"/>
      <c r="BC147" s="88"/>
      <c r="BD147" s="88"/>
      <c r="BE147" s="106"/>
      <c r="BF147" s="107"/>
      <c r="BG147" s="107"/>
      <c r="BH147" s="107"/>
      <c r="BI147" s="107"/>
      <c r="BJ147" s="107"/>
      <c r="BK147" s="108"/>
      <c r="BL147" s="84"/>
      <c r="BM147" s="84"/>
      <c r="BN147" s="84"/>
      <c r="BO147" s="84"/>
      <c r="BP147" s="84"/>
      <c r="BQ147" s="84"/>
      <c r="BR147" s="84"/>
      <c r="BS147" s="84"/>
      <c r="BT147" s="84"/>
      <c r="BU147" s="84"/>
      <c r="BV147" s="84"/>
      <c r="BW147" s="84"/>
      <c r="BX147" s="84"/>
      <c r="BY147" s="84"/>
      <c r="BZ147" s="84"/>
      <c r="CA147" s="84"/>
      <c r="CB147" s="84"/>
      <c r="CC147" s="84"/>
      <c r="CD147" s="84"/>
      <c r="CE147" s="84"/>
      <c r="CF147" s="118"/>
      <c r="CG147" s="119"/>
      <c r="CH147" s="119"/>
      <c r="CI147" s="119"/>
      <c r="CJ147" s="119"/>
      <c r="CK147" s="119"/>
      <c r="CL147" s="119"/>
      <c r="CM147" s="119"/>
      <c r="CN147" s="119"/>
      <c r="CO147" s="119"/>
      <c r="CP147" s="119"/>
      <c r="CQ147" s="119"/>
      <c r="CR147" s="119"/>
      <c r="CS147" s="119"/>
      <c r="CT147" s="119"/>
      <c r="CU147" s="119"/>
      <c r="CV147" s="120"/>
      <c r="CW147" s="84"/>
      <c r="CX147" s="84"/>
      <c r="CY147" s="84"/>
      <c r="CZ147" s="84"/>
      <c r="DA147" s="84"/>
      <c r="DB147" s="84"/>
      <c r="DC147" s="84"/>
      <c r="DD147" s="84"/>
      <c r="DE147" s="84"/>
      <c r="DF147" s="84"/>
      <c r="DG147" s="84"/>
      <c r="DH147" s="84"/>
      <c r="DI147" s="84"/>
      <c r="DJ147" s="84"/>
      <c r="DK147" s="84"/>
      <c r="DL147" s="84"/>
      <c r="DM147" s="84"/>
      <c r="DN147" s="84"/>
      <c r="DO147" s="84"/>
      <c r="DP147" s="84"/>
      <c r="DQ147" s="84"/>
      <c r="DR147" s="84"/>
      <c r="DS147" s="84"/>
      <c r="DT147" s="84"/>
      <c r="DU147" s="84"/>
      <c r="DV147" s="84"/>
      <c r="DW147" s="84"/>
      <c r="DX147" s="84"/>
      <c r="DY147" s="84"/>
      <c r="DZ147" s="84"/>
      <c r="EA147" s="84"/>
      <c r="EB147" s="84"/>
      <c r="EC147" s="84"/>
      <c r="ED147" s="84"/>
      <c r="EE147" s="84">
        <f t="shared" si="8"/>
        <v>0</v>
      </c>
      <c r="EF147" s="84"/>
      <c r="EG147" s="84"/>
      <c r="EH147" s="84"/>
      <c r="EI147" s="84"/>
      <c r="EJ147" s="84"/>
      <c r="EK147" s="84"/>
      <c r="EL147" s="84"/>
      <c r="EM147" s="84"/>
      <c r="EN147" s="84"/>
      <c r="EO147" s="84"/>
      <c r="EP147" s="84"/>
      <c r="EQ147" s="84"/>
      <c r="ER147" s="84"/>
      <c r="ES147" s="84"/>
      <c r="ET147" s="84"/>
      <c r="EU147" s="84"/>
      <c r="EV147" s="84"/>
      <c r="EW147" s="84"/>
      <c r="EX147" s="84"/>
      <c r="EY147" s="84"/>
      <c r="EZ147" s="84"/>
      <c r="FA147" s="84"/>
      <c r="FB147" s="84"/>
      <c r="FC147" s="84"/>
      <c r="FD147" s="84"/>
      <c r="FE147" s="84"/>
      <c r="FF147" s="84"/>
      <c r="FG147" s="84"/>
      <c r="FH147" s="84"/>
      <c r="FI147" s="84"/>
      <c r="FJ147" s="90"/>
    </row>
    <row r="148" spans="1:166" ht="11.25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8"/>
      <c r="FH148" s="8"/>
      <c r="FI148" s="8"/>
      <c r="FJ148" s="8"/>
    </row>
    <row r="149" spans="1:166" ht="11.25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8"/>
      <c r="FH149" s="8"/>
      <c r="FI149" s="8"/>
      <c r="FJ149" s="8"/>
    </row>
    <row r="150" spans="1:166" ht="11.25" customHeight="1" x14ac:dyDescent="0.25">
      <c r="A150" s="8" t="s">
        <v>225</v>
      </c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8"/>
      <c r="AG150" s="8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 t="s">
        <v>226</v>
      </c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8"/>
      <c r="FF150" s="8"/>
      <c r="FG150" s="8"/>
      <c r="FH150" s="8"/>
      <c r="FI150" s="8"/>
      <c r="FJ150" s="8"/>
    </row>
    <row r="151" spans="1:166" ht="11.25" customHeight="1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21" t="s">
        <v>227</v>
      </c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8"/>
      <c r="AG151" s="8"/>
      <c r="AH151" s="121" t="s">
        <v>228</v>
      </c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 t="s">
        <v>229</v>
      </c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29"/>
      <c r="DD151" s="29"/>
      <c r="DE151" s="29"/>
      <c r="DF151" s="29"/>
      <c r="DG151" s="29"/>
      <c r="DH151" s="29"/>
      <c r="DI151" s="29"/>
      <c r="DJ151" s="29"/>
      <c r="DK151" s="29"/>
      <c r="DL151" s="29"/>
      <c r="DM151" s="29"/>
      <c r="DN151" s="29"/>
      <c r="DO151" s="29"/>
      <c r="DP151" s="29"/>
      <c r="DQ151" s="8"/>
      <c r="DR151" s="8"/>
      <c r="DS151" s="29"/>
      <c r="DT151" s="29"/>
      <c r="DU151" s="29"/>
      <c r="DV151" s="29"/>
      <c r="DW151" s="29"/>
      <c r="DX151" s="29"/>
      <c r="DY151" s="29"/>
      <c r="DZ151" s="29"/>
      <c r="EA151" s="29"/>
      <c r="EB151" s="29"/>
      <c r="EC151" s="29"/>
      <c r="ED151" s="29"/>
      <c r="EE151" s="29"/>
      <c r="EF151" s="29"/>
      <c r="EG151" s="29"/>
      <c r="EH151" s="29"/>
      <c r="EI151" s="29"/>
      <c r="EJ151" s="29"/>
      <c r="EK151" s="29"/>
      <c r="EL151" s="29"/>
      <c r="EM151" s="29"/>
      <c r="EN151" s="29"/>
      <c r="EO151" s="29"/>
      <c r="EP151" s="29"/>
      <c r="EQ151" s="29"/>
      <c r="ER151" s="29"/>
      <c r="ES151" s="29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8"/>
      <c r="FF151" s="8"/>
      <c r="FG151" s="8"/>
      <c r="FH151" s="8"/>
      <c r="FI151" s="8"/>
      <c r="FJ151" s="8"/>
    </row>
    <row r="152" spans="1:166" ht="11.25" customHeight="1" x14ac:dyDescent="0.25">
      <c r="A152" s="8" t="s">
        <v>230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8"/>
      <c r="AG152" s="8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121" t="s">
        <v>227</v>
      </c>
      <c r="DD152" s="121"/>
      <c r="DE152" s="121"/>
      <c r="DF152" s="121"/>
      <c r="DG152" s="121"/>
      <c r="DH152" s="121"/>
      <c r="DI152" s="121"/>
      <c r="DJ152" s="121"/>
      <c r="DK152" s="121"/>
      <c r="DL152" s="121"/>
      <c r="DM152" s="121"/>
      <c r="DN152" s="121"/>
      <c r="DO152" s="121"/>
      <c r="DP152" s="121"/>
      <c r="DQ152" s="14"/>
      <c r="DR152" s="14"/>
      <c r="DS152" s="121" t="s">
        <v>228</v>
      </c>
      <c r="DT152" s="121"/>
      <c r="DU152" s="121"/>
      <c r="DV152" s="121"/>
      <c r="DW152" s="121"/>
      <c r="DX152" s="121"/>
      <c r="DY152" s="121"/>
      <c r="DZ152" s="121"/>
      <c r="EA152" s="121"/>
      <c r="EB152" s="121"/>
      <c r="EC152" s="121"/>
      <c r="ED152" s="121"/>
      <c r="EE152" s="121"/>
      <c r="EF152" s="121"/>
      <c r="EG152" s="121"/>
      <c r="EH152" s="121"/>
      <c r="EI152" s="121"/>
      <c r="EJ152" s="121"/>
      <c r="EK152" s="121"/>
      <c r="EL152" s="121"/>
      <c r="EM152" s="121"/>
      <c r="EN152" s="121"/>
      <c r="EO152" s="121"/>
      <c r="EP152" s="121"/>
      <c r="EQ152" s="121"/>
      <c r="ER152" s="121"/>
      <c r="ES152" s="121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8"/>
      <c r="FG152" s="8"/>
      <c r="FH152" s="8"/>
      <c r="FI152" s="8"/>
      <c r="FJ152" s="8"/>
    </row>
    <row r="153" spans="1:166" ht="11.25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121" t="s">
        <v>227</v>
      </c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4"/>
      <c r="AG153" s="14"/>
      <c r="AH153" s="121" t="s">
        <v>228</v>
      </c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8"/>
      <c r="FG153" s="8"/>
      <c r="FH153" s="8"/>
      <c r="FI153" s="8"/>
      <c r="FJ153" s="8"/>
    </row>
    <row r="154" spans="1:166" ht="7.5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/>
      <c r="FG154" s="8"/>
      <c r="FH154" s="8"/>
      <c r="FI154" s="8"/>
      <c r="FJ154" s="8"/>
    </row>
    <row r="155" spans="1:166" ht="11.25" customHeight="1" x14ac:dyDescent="0.25">
      <c r="A155" s="123" t="s">
        <v>231</v>
      </c>
      <c r="B155" s="123"/>
      <c r="C155" s="124"/>
      <c r="D155" s="124"/>
      <c r="E155" s="124"/>
      <c r="F155" s="8" t="s">
        <v>231</v>
      </c>
      <c r="G155" s="8"/>
      <c r="H155" s="8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123">
        <v>200</v>
      </c>
      <c r="Z155" s="123"/>
      <c r="AA155" s="123"/>
      <c r="AB155" s="123"/>
      <c r="AC155" s="123"/>
      <c r="AD155" s="122"/>
      <c r="AE155" s="122"/>
      <c r="AF155" s="8"/>
      <c r="AG155" s="8" t="s">
        <v>232</v>
      </c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8"/>
      <c r="FF155" s="8"/>
      <c r="FG155" s="8"/>
      <c r="FH155" s="8"/>
      <c r="FI155" s="8"/>
      <c r="FJ155" s="8"/>
    </row>
    <row r="156" spans="1:166" ht="11.25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8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8"/>
      <c r="CY156" s="8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8"/>
      <c r="DW156" s="8"/>
      <c r="DX156" s="9"/>
      <c r="DY156" s="9"/>
      <c r="DZ156" s="12"/>
      <c r="EA156" s="12"/>
      <c r="EB156" s="12"/>
      <c r="EC156" s="8"/>
      <c r="ED156" s="8"/>
      <c r="EE156" s="8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9"/>
      <c r="EW156" s="9"/>
      <c r="EX156" s="9"/>
      <c r="EY156" s="9"/>
      <c r="EZ156" s="9"/>
      <c r="FA156" s="15"/>
      <c r="FB156" s="15"/>
      <c r="FC156" s="8"/>
      <c r="FD156" s="8"/>
      <c r="FE156" s="8"/>
      <c r="FF156" s="8"/>
      <c r="FG156" s="8"/>
      <c r="FH156" s="8"/>
      <c r="FI156" s="8"/>
      <c r="FJ156" s="8"/>
    </row>
    <row r="157" spans="1:166" ht="9.75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8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7"/>
      <c r="CY157" s="17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8"/>
      <c r="FE157" s="8"/>
      <c r="FF157" s="8"/>
      <c r="FG157" s="8"/>
      <c r="FH157" s="8"/>
      <c r="FI157" s="8"/>
      <c r="FJ157" s="8"/>
    </row>
  </sheetData>
  <mergeCells count="1163">
    <mergeCell ref="AD155:AE155"/>
    <mergeCell ref="A155:B155"/>
    <mergeCell ref="C155:E155"/>
    <mergeCell ref="I155:X155"/>
    <mergeCell ref="Y155:AC155"/>
    <mergeCell ref="DC152:DP152"/>
    <mergeCell ref="DS152:ES152"/>
    <mergeCell ref="DC151:DP151"/>
    <mergeCell ref="DS151:ES151"/>
    <mergeCell ref="R153:AE153"/>
    <mergeCell ref="AH153:BH153"/>
    <mergeCell ref="N150:AE150"/>
    <mergeCell ref="AH150:BH150"/>
    <mergeCell ref="N151:AE151"/>
    <mergeCell ref="AH151:BH151"/>
    <mergeCell ref="R152:AE152"/>
    <mergeCell ref="AH152:BH152"/>
    <mergeCell ref="ET147:FJ147"/>
    <mergeCell ref="A147:AO147"/>
    <mergeCell ref="AP147:AU147"/>
    <mergeCell ref="AV147:BK147"/>
    <mergeCell ref="BL147:CE147"/>
    <mergeCell ref="CF147:CV147"/>
    <mergeCell ref="CW146:DM146"/>
    <mergeCell ref="DN146:ED146"/>
    <mergeCell ref="EE146:ES146"/>
    <mergeCell ref="CW147:DM147"/>
    <mergeCell ref="DN147:ED147"/>
    <mergeCell ref="EE147:ES147"/>
    <mergeCell ref="CW145:DM145"/>
    <mergeCell ref="DN145:ED145"/>
    <mergeCell ref="EE145:ES145"/>
    <mergeCell ref="ET145:FJ145"/>
    <mergeCell ref="A146:AO146"/>
    <mergeCell ref="AP146:AU146"/>
    <mergeCell ref="AV146:BK146"/>
    <mergeCell ref="BL146:CE146"/>
    <mergeCell ref="ET146:FJ146"/>
    <mergeCell ref="CF146:CV146"/>
    <mergeCell ref="A144:AO144"/>
    <mergeCell ref="AP144:AU144"/>
    <mergeCell ref="AV144:BK144"/>
    <mergeCell ref="BL144:CE144"/>
    <mergeCell ref="ET144:FJ144"/>
    <mergeCell ref="A145:AO145"/>
    <mergeCell ref="AP145:AU145"/>
    <mergeCell ref="AV145:BK145"/>
    <mergeCell ref="BL145:CE145"/>
    <mergeCell ref="CF145:CV145"/>
    <mergeCell ref="CW143:DM143"/>
    <mergeCell ref="DN143:ED143"/>
    <mergeCell ref="EE143:ES143"/>
    <mergeCell ref="ET143:FJ143"/>
    <mergeCell ref="CF144:CV144"/>
    <mergeCell ref="CW144:DM144"/>
    <mergeCell ref="DN144:ED144"/>
    <mergeCell ref="EE144:ES144"/>
    <mergeCell ref="A142:AO142"/>
    <mergeCell ref="AP142:AU142"/>
    <mergeCell ref="AV142:BK142"/>
    <mergeCell ref="BL142:CE142"/>
    <mergeCell ref="ET142:FJ142"/>
    <mergeCell ref="A143:AO143"/>
    <mergeCell ref="AP143:AU143"/>
    <mergeCell ref="AV143:BK143"/>
    <mergeCell ref="BL143:CE143"/>
    <mergeCell ref="CF143:CV143"/>
    <mergeCell ref="EE141:ES141"/>
    <mergeCell ref="ET141:FJ141"/>
    <mergeCell ref="CF142:CV142"/>
    <mergeCell ref="CW142:DM142"/>
    <mergeCell ref="DN142:ED142"/>
    <mergeCell ref="EE142:ES142"/>
    <mergeCell ref="CW140:DM140"/>
    <mergeCell ref="DN140:ED140"/>
    <mergeCell ref="EE140:ES140"/>
    <mergeCell ref="A141:AO141"/>
    <mergeCell ref="AP141:AU141"/>
    <mergeCell ref="AV141:BK141"/>
    <mergeCell ref="BL141:CE141"/>
    <mergeCell ref="CF141:CV141"/>
    <mergeCell ref="CW141:DM141"/>
    <mergeCell ref="DN141:ED141"/>
    <mergeCell ref="CW139:DM139"/>
    <mergeCell ref="DN139:ED139"/>
    <mergeCell ref="EE139:ES139"/>
    <mergeCell ref="ET139:FJ139"/>
    <mergeCell ref="ET140:FJ140"/>
    <mergeCell ref="A140:AO140"/>
    <mergeCell ref="AP140:AU140"/>
    <mergeCell ref="AV140:BK140"/>
    <mergeCell ref="BL140:CE140"/>
    <mergeCell ref="CF140:CV140"/>
    <mergeCell ref="CF138:CV138"/>
    <mergeCell ref="CW138:DM138"/>
    <mergeCell ref="DN138:ED138"/>
    <mergeCell ref="EE138:ES138"/>
    <mergeCell ref="ET138:FJ138"/>
    <mergeCell ref="A139:AO139"/>
    <mergeCell ref="AP139:AU139"/>
    <mergeCell ref="AV139:BK139"/>
    <mergeCell ref="BL139:CE139"/>
    <mergeCell ref="CF139:CV139"/>
    <mergeCell ref="A137:AO137"/>
    <mergeCell ref="AP137:AU137"/>
    <mergeCell ref="AV137:BK137"/>
    <mergeCell ref="BL137:CE137"/>
    <mergeCell ref="A138:AO138"/>
    <mergeCell ref="AP138:AU138"/>
    <mergeCell ref="AV138:BK138"/>
    <mergeCell ref="BL138:CE138"/>
    <mergeCell ref="CF136:CV136"/>
    <mergeCell ref="CW136:DM136"/>
    <mergeCell ref="DN136:ED136"/>
    <mergeCell ref="EE136:ES136"/>
    <mergeCell ref="ET136:FJ136"/>
    <mergeCell ref="ET137:FJ137"/>
    <mergeCell ref="CF137:CV137"/>
    <mergeCell ref="CW137:DM137"/>
    <mergeCell ref="DN137:ED137"/>
    <mergeCell ref="EE137:ES137"/>
    <mergeCell ref="A135:AO135"/>
    <mergeCell ref="AP135:AU135"/>
    <mergeCell ref="AV135:BK135"/>
    <mergeCell ref="BL135:CE135"/>
    <mergeCell ref="A136:AO136"/>
    <mergeCell ref="AP136:AU136"/>
    <mergeCell ref="AV136:BK136"/>
    <mergeCell ref="BL136:CE136"/>
    <mergeCell ref="DN134:ED134"/>
    <mergeCell ref="EE134:ES134"/>
    <mergeCell ref="ET134:FJ134"/>
    <mergeCell ref="ET135:FJ135"/>
    <mergeCell ref="CF135:CV135"/>
    <mergeCell ref="CW135:DM135"/>
    <mergeCell ref="DN135:ED135"/>
    <mergeCell ref="EE135:ES135"/>
    <mergeCell ref="A134:AO134"/>
    <mergeCell ref="AP134:AU134"/>
    <mergeCell ref="AV134:BK134"/>
    <mergeCell ref="BL134:CE134"/>
    <mergeCell ref="CF134:CV134"/>
    <mergeCell ref="CW134:DM134"/>
    <mergeCell ref="ET132:FJ132"/>
    <mergeCell ref="A133:AO133"/>
    <mergeCell ref="AP133:AU133"/>
    <mergeCell ref="AV133:BK133"/>
    <mergeCell ref="BL133:CE133"/>
    <mergeCell ref="CF133:CV133"/>
    <mergeCell ref="CW133:DM133"/>
    <mergeCell ref="DN133:ED133"/>
    <mergeCell ref="EE133:ES133"/>
    <mergeCell ref="ET133:FJ133"/>
    <mergeCell ref="EE131:ES131"/>
    <mergeCell ref="CF132:CV132"/>
    <mergeCell ref="CW132:DM132"/>
    <mergeCell ref="DN132:ED132"/>
    <mergeCell ref="EE132:ES132"/>
    <mergeCell ref="A132:AO132"/>
    <mergeCell ref="AP132:AU132"/>
    <mergeCell ref="AV132:BK132"/>
    <mergeCell ref="BL132:CE132"/>
    <mergeCell ref="A130:AO131"/>
    <mergeCell ref="AP130:AU131"/>
    <mergeCell ref="AV130:BK131"/>
    <mergeCell ref="BL130:CE131"/>
    <mergeCell ref="A129:FJ129"/>
    <mergeCell ref="CF130:ES130"/>
    <mergeCell ref="ET130:FJ131"/>
    <mergeCell ref="CF131:CV131"/>
    <mergeCell ref="CW131:DM131"/>
    <mergeCell ref="DN131:ED131"/>
    <mergeCell ref="A121:AJ121"/>
    <mergeCell ref="AK121:AP121"/>
    <mergeCell ref="AQ121:BB121"/>
    <mergeCell ref="BC121:BT121"/>
    <mergeCell ref="EK121:EW121"/>
    <mergeCell ref="EX121:FJ121"/>
    <mergeCell ref="BU121:CG121"/>
    <mergeCell ref="CH121:CW121"/>
    <mergeCell ref="CX121:DJ121"/>
    <mergeCell ref="EX120:FJ120"/>
    <mergeCell ref="BU120:CG120"/>
    <mergeCell ref="CH120:CW120"/>
    <mergeCell ref="CX120:DJ120"/>
    <mergeCell ref="DK120:DW120"/>
    <mergeCell ref="DX121:EJ121"/>
    <mergeCell ref="DK121:DW121"/>
    <mergeCell ref="A120:AJ120"/>
    <mergeCell ref="AK120:AP120"/>
    <mergeCell ref="AQ120:BB120"/>
    <mergeCell ref="BC120:BT120"/>
    <mergeCell ref="DX120:EJ120"/>
    <mergeCell ref="EK120:EW120"/>
    <mergeCell ref="EK119:EW119"/>
    <mergeCell ref="EX119:FJ119"/>
    <mergeCell ref="BU119:CG119"/>
    <mergeCell ref="CH119:CW119"/>
    <mergeCell ref="CX119:DJ119"/>
    <mergeCell ref="DK119:DW119"/>
    <mergeCell ref="EX118:FJ118"/>
    <mergeCell ref="BU118:CG118"/>
    <mergeCell ref="CH118:CW118"/>
    <mergeCell ref="CX118:DJ118"/>
    <mergeCell ref="DK118:DW118"/>
    <mergeCell ref="A119:AJ119"/>
    <mergeCell ref="AK119:AP119"/>
    <mergeCell ref="AQ119:BB119"/>
    <mergeCell ref="BC119:BT119"/>
    <mergeCell ref="DX119:EJ119"/>
    <mergeCell ref="A118:AJ118"/>
    <mergeCell ref="AK118:AP118"/>
    <mergeCell ref="AQ118:BB118"/>
    <mergeCell ref="BC118:BT118"/>
    <mergeCell ref="DX118:EJ118"/>
    <mergeCell ref="EK118:EW118"/>
    <mergeCell ref="EK117:EW117"/>
    <mergeCell ref="EX117:FJ117"/>
    <mergeCell ref="BU117:CG117"/>
    <mergeCell ref="CH117:CW117"/>
    <mergeCell ref="CX117:DJ117"/>
    <mergeCell ref="DK117:DW117"/>
    <mergeCell ref="EX116:FJ116"/>
    <mergeCell ref="BU116:CG116"/>
    <mergeCell ref="CH116:CW116"/>
    <mergeCell ref="CX116:DJ116"/>
    <mergeCell ref="DK116:DW116"/>
    <mergeCell ref="A117:AJ117"/>
    <mergeCell ref="AK117:AP117"/>
    <mergeCell ref="AQ117:BB117"/>
    <mergeCell ref="BC117:BT117"/>
    <mergeCell ref="DX117:EJ117"/>
    <mergeCell ref="A116:AJ116"/>
    <mergeCell ref="AK116:AP116"/>
    <mergeCell ref="AQ116:BB116"/>
    <mergeCell ref="BC116:BT116"/>
    <mergeCell ref="DX116:EJ116"/>
    <mergeCell ref="EK116:EW116"/>
    <mergeCell ref="EK115:EW115"/>
    <mergeCell ref="EX115:FJ115"/>
    <mergeCell ref="BU115:CG115"/>
    <mergeCell ref="CH115:CW115"/>
    <mergeCell ref="CX115:DJ115"/>
    <mergeCell ref="DK115:DW115"/>
    <mergeCell ref="EX114:FJ114"/>
    <mergeCell ref="BU114:CG114"/>
    <mergeCell ref="CH114:CW114"/>
    <mergeCell ref="CX114:DJ114"/>
    <mergeCell ref="DK114:DW114"/>
    <mergeCell ref="A115:AJ115"/>
    <mergeCell ref="AK115:AP115"/>
    <mergeCell ref="AQ115:BB115"/>
    <mergeCell ref="BC115:BT115"/>
    <mergeCell ref="DX115:EJ115"/>
    <mergeCell ref="A114:AJ114"/>
    <mergeCell ref="AK114:AP114"/>
    <mergeCell ref="AQ114:BB114"/>
    <mergeCell ref="BC114:BT114"/>
    <mergeCell ref="DX114:EJ114"/>
    <mergeCell ref="EK114:EW114"/>
    <mergeCell ref="EK113:EW113"/>
    <mergeCell ref="EX113:FJ113"/>
    <mergeCell ref="BU113:CG113"/>
    <mergeCell ref="CH113:CW113"/>
    <mergeCell ref="CX113:DJ113"/>
    <mergeCell ref="DK113:DW113"/>
    <mergeCell ref="EX112:FJ112"/>
    <mergeCell ref="BU112:CG112"/>
    <mergeCell ref="CH112:CW112"/>
    <mergeCell ref="CX112:DJ112"/>
    <mergeCell ref="DK112:DW112"/>
    <mergeCell ref="A113:AJ113"/>
    <mergeCell ref="AK113:AP113"/>
    <mergeCell ref="AQ113:BB113"/>
    <mergeCell ref="BC113:BT113"/>
    <mergeCell ref="DX113:EJ113"/>
    <mergeCell ref="A112:AJ112"/>
    <mergeCell ref="AK112:AP112"/>
    <mergeCell ref="AQ112:BB112"/>
    <mergeCell ref="BC112:BT112"/>
    <mergeCell ref="DX112:EJ112"/>
    <mergeCell ref="EK112:EW112"/>
    <mergeCell ref="EK111:EW111"/>
    <mergeCell ref="EX111:FJ111"/>
    <mergeCell ref="BU111:CG111"/>
    <mergeCell ref="CH111:CW111"/>
    <mergeCell ref="CX111:DJ111"/>
    <mergeCell ref="DK111:DW111"/>
    <mergeCell ref="EX110:FJ110"/>
    <mergeCell ref="BU110:CG110"/>
    <mergeCell ref="CH110:CW110"/>
    <mergeCell ref="CX110:DJ110"/>
    <mergeCell ref="DK110:DW110"/>
    <mergeCell ref="A111:AJ111"/>
    <mergeCell ref="AK111:AP111"/>
    <mergeCell ref="AQ111:BB111"/>
    <mergeCell ref="BC111:BT111"/>
    <mergeCell ref="DX111:EJ111"/>
    <mergeCell ref="A110:AJ110"/>
    <mergeCell ref="AK110:AP110"/>
    <mergeCell ref="AQ110:BB110"/>
    <mergeCell ref="BC110:BT110"/>
    <mergeCell ref="DX110:EJ110"/>
    <mergeCell ref="EK110:EW110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A59:AJ59"/>
    <mergeCell ref="AK59:AP59"/>
    <mergeCell ref="AQ59:BB59"/>
    <mergeCell ref="BC59:BT59"/>
    <mergeCell ref="BU59:CG59"/>
    <mergeCell ref="DK59:DW59"/>
    <mergeCell ref="CH59:CW59"/>
    <mergeCell ref="CX59:DJ59"/>
    <mergeCell ref="CX58:DJ58"/>
    <mergeCell ref="DK58:DW58"/>
    <mergeCell ref="DX58:EJ58"/>
    <mergeCell ref="EK58:EW58"/>
    <mergeCell ref="EX58:FJ58"/>
    <mergeCell ref="EK59:EW59"/>
    <mergeCell ref="EX59:FJ59"/>
    <mergeCell ref="DX59:EJ59"/>
    <mergeCell ref="A58:AJ58"/>
    <mergeCell ref="AK58:AP58"/>
    <mergeCell ref="AQ58:BB58"/>
    <mergeCell ref="BC58:BT58"/>
    <mergeCell ref="BU58:CG58"/>
    <mergeCell ref="CH58:CW58"/>
    <mergeCell ref="CH57:CW57"/>
    <mergeCell ref="CX57:DJ57"/>
    <mergeCell ref="DK57:DW57"/>
    <mergeCell ref="DX57:EJ57"/>
    <mergeCell ref="EK57:EW57"/>
    <mergeCell ref="EX57:FJ57"/>
    <mergeCell ref="A55:AJ56"/>
    <mergeCell ref="AK55:AP56"/>
    <mergeCell ref="AQ55:BB56"/>
    <mergeCell ref="BC55:BT56"/>
    <mergeCell ref="EX56:FJ56"/>
    <mergeCell ref="A57:AJ57"/>
    <mergeCell ref="AK57:AP57"/>
    <mergeCell ref="AQ57:BB57"/>
    <mergeCell ref="BC57:BT57"/>
    <mergeCell ref="BU57:CG57"/>
    <mergeCell ref="ET43:FJ43"/>
    <mergeCell ref="BU55:CG56"/>
    <mergeCell ref="CH55:EJ55"/>
    <mergeCell ref="EK55:FJ55"/>
    <mergeCell ref="CH56:CW56"/>
    <mergeCell ref="CX56:DJ56"/>
    <mergeCell ref="DK56:DW56"/>
    <mergeCell ref="DX56:EJ56"/>
    <mergeCell ref="EK56:EW56"/>
    <mergeCell ref="A54:FJ54"/>
    <mergeCell ref="CF43:CV43"/>
    <mergeCell ref="CW43:DM43"/>
    <mergeCell ref="DN43:ED43"/>
    <mergeCell ref="EE43:ES43"/>
    <mergeCell ref="A43:AM43"/>
    <mergeCell ref="AN43:AS43"/>
    <mergeCell ref="AT43:BI43"/>
    <mergeCell ref="BJ43:CE43"/>
    <mergeCell ref="ET41:FJ41"/>
    <mergeCell ref="CF42:CV42"/>
    <mergeCell ref="CW42:DM42"/>
    <mergeCell ref="DN42:ED42"/>
    <mergeCell ref="EE42:ES42"/>
    <mergeCell ref="A42:AM42"/>
    <mergeCell ref="AN42:AS42"/>
    <mergeCell ref="AT42:BI42"/>
    <mergeCell ref="BJ42:CE42"/>
    <mergeCell ref="ET42:FJ42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</vt:lpstr>
      <vt:lpstr>Отчет об исполнении бюджета ГР</vt:lpstr>
      <vt:lpstr>'Отчет об исполнении бюджета ГР'!LAST_CELL</vt:lpstr>
      <vt:lpstr>Приложение!LAST_CELL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todk1</dc:creator>
  <dc:description>POI HSSF rep:2.51.0.97</dc:description>
  <cp:lastModifiedBy>todk1</cp:lastModifiedBy>
  <dcterms:created xsi:type="dcterms:W3CDTF">2024-02-29T14:23:57Z</dcterms:created>
  <dcterms:modified xsi:type="dcterms:W3CDTF">2024-02-29T14:23:57Z</dcterms:modified>
</cp:coreProperties>
</file>