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tu-todk1\Desktop\Байрашево\"/>
    </mc:Choice>
  </mc:AlternateContent>
  <bookViews>
    <workbookView xWindow="360" yWindow="276" windowWidth="14940" windowHeight="9156" activeTab="1"/>
  </bookViews>
  <sheets>
    <sheet name="Приложение" sheetId="1" r:id="rId1"/>
    <sheet name="Отчет об исполнении бюджета ГР" sheetId="2" r:id="rId2"/>
  </sheets>
  <definedNames>
    <definedName name="LAST_CELL" localSheetId="1">'Отчет об исполнении бюджета ГР'!$FJ$162</definedName>
    <definedName name="LAST_CELL" localSheetId="0">Приложение!$M$86</definedName>
  </definedNames>
  <calcPr calcId="152511"/>
</workbook>
</file>

<file path=xl/calcChain.xml><?xml version="1.0" encoding="utf-8"?>
<calcChain xmlns="http://schemas.openxmlformats.org/spreadsheetml/2006/main">
  <c r="EE19" i="2" l="1"/>
  <c r="ET19" i="2"/>
  <c r="EE20" i="2"/>
  <c r="ET20" i="2" s="1"/>
  <c r="EE21" i="2"/>
  <c r="ET21" i="2"/>
  <c r="EE22" i="2"/>
  <c r="ET22" i="2" s="1"/>
  <c r="EE23" i="2"/>
  <c r="ET23" i="2"/>
  <c r="EE24" i="2"/>
  <c r="ET24" i="2" s="1"/>
  <c r="EE25" i="2"/>
  <c r="ET25" i="2"/>
  <c r="EE26" i="2"/>
  <c r="ET26" i="2" s="1"/>
  <c r="EE27" i="2"/>
  <c r="ET27" i="2"/>
  <c r="EE28" i="2"/>
  <c r="ET28" i="2" s="1"/>
  <c r="EE29" i="2"/>
  <c r="ET29" i="2"/>
  <c r="EE30" i="2"/>
  <c r="ET30" i="2" s="1"/>
  <c r="EE31" i="2"/>
  <c r="ET31" i="2"/>
  <c r="EE32" i="2"/>
  <c r="ET32" i="2" s="1"/>
  <c r="EE33" i="2"/>
  <c r="ET33" i="2"/>
  <c r="EE34" i="2"/>
  <c r="ET34" i="2" s="1"/>
  <c r="EE35" i="2"/>
  <c r="ET35" i="2"/>
  <c r="EE36" i="2"/>
  <c r="ET36" i="2" s="1"/>
  <c r="DX51" i="2"/>
  <c r="EX51" i="2" s="1"/>
  <c r="EK51" i="2"/>
  <c r="DX52" i="2"/>
  <c r="EK52" i="2"/>
  <c r="EX52" i="2"/>
  <c r="DX53" i="2"/>
  <c r="EK53" i="2" s="1"/>
  <c r="EX53" i="2"/>
  <c r="DX54" i="2"/>
  <c r="DX55" i="2"/>
  <c r="EX55" i="2" s="1"/>
  <c r="EK55" i="2"/>
  <c r="DX56" i="2"/>
  <c r="EK56" i="2"/>
  <c r="EX56" i="2"/>
  <c r="DX57" i="2"/>
  <c r="EK57" i="2" s="1"/>
  <c r="EX57" i="2"/>
  <c r="DX58" i="2"/>
  <c r="DX59" i="2"/>
  <c r="EX59" i="2" s="1"/>
  <c r="EK59" i="2"/>
  <c r="DX60" i="2"/>
  <c r="EK60" i="2"/>
  <c r="EX60" i="2"/>
  <c r="DX61" i="2"/>
  <c r="EK61" i="2"/>
  <c r="EX61" i="2"/>
  <c r="DX62" i="2"/>
  <c r="DX63" i="2"/>
  <c r="EX63" i="2" s="1"/>
  <c r="EK63" i="2"/>
  <c r="DX64" i="2"/>
  <c r="EK64" i="2" s="1"/>
  <c r="EX64" i="2"/>
  <c r="DX65" i="2"/>
  <c r="EK65" i="2"/>
  <c r="EX65" i="2"/>
  <c r="DX66" i="2"/>
  <c r="DX67" i="2"/>
  <c r="EX67" i="2" s="1"/>
  <c r="EK67" i="2"/>
  <c r="DX68" i="2"/>
  <c r="EK68" i="2" s="1"/>
  <c r="EX68" i="2"/>
  <c r="DX69" i="2"/>
  <c r="EK69" i="2"/>
  <c r="EX69" i="2"/>
  <c r="DX70" i="2"/>
  <c r="DX71" i="2"/>
  <c r="EX71" i="2" s="1"/>
  <c r="EK71" i="2"/>
  <c r="DX72" i="2"/>
  <c r="EK72" i="2" s="1"/>
  <c r="EX72" i="2"/>
  <c r="DX73" i="2"/>
  <c r="EK73" i="2"/>
  <c r="EX73" i="2"/>
  <c r="DX74" i="2"/>
  <c r="DX75" i="2"/>
  <c r="EX75" i="2" s="1"/>
  <c r="EK75" i="2"/>
  <c r="DX76" i="2"/>
  <c r="EK76" i="2" s="1"/>
  <c r="EX76" i="2"/>
  <c r="DX77" i="2"/>
  <c r="EK77" i="2"/>
  <c r="EX77" i="2"/>
  <c r="DX78" i="2"/>
  <c r="DX79" i="2"/>
  <c r="EX79" i="2" s="1"/>
  <c r="EK79" i="2"/>
  <c r="DX80" i="2"/>
  <c r="EK80" i="2" s="1"/>
  <c r="EX80" i="2"/>
  <c r="DX81" i="2"/>
  <c r="EX81" i="2" s="1"/>
  <c r="EK81" i="2"/>
  <c r="DX82" i="2"/>
  <c r="DX83" i="2"/>
  <c r="EK83" i="2"/>
  <c r="EX83" i="2"/>
  <c r="DX84" i="2"/>
  <c r="EK84" i="2" s="1"/>
  <c r="EX84" i="2"/>
  <c r="DX85" i="2"/>
  <c r="EX85" i="2" s="1"/>
  <c r="EK85" i="2"/>
  <c r="DX86" i="2"/>
  <c r="DX87" i="2"/>
  <c r="EK87" i="2"/>
  <c r="EX87" i="2"/>
  <c r="DX88" i="2"/>
  <c r="EK88" i="2" s="1"/>
  <c r="EX88" i="2"/>
  <c r="DX89" i="2"/>
  <c r="EX89" i="2" s="1"/>
  <c r="EK89" i="2"/>
  <c r="DX90" i="2"/>
  <c r="DX91" i="2"/>
  <c r="EK91" i="2"/>
  <c r="EX91" i="2"/>
  <c r="DX92" i="2"/>
  <c r="EK92" i="2" s="1"/>
  <c r="EX92" i="2"/>
  <c r="DX93" i="2"/>
  <c r="EX93" i="2" s="1"/>
  <c r="EK93" i="2"/>
  <c r="DX94" i="2"/>
  <c r="DX95" i="2"/>
  <c r="EK95" i="2"/>
  <c r="EX95" i="2"/>
  <c r="DX96" i="2"/>
  <c r="EK96" i="2" s="1"/>
  <c r="EX96" i="2"/>
  <c r="DX97" i="2"/>
  <c r="EX97" i="2" s="1"/>
  <c r="EK97" i="2"/>
  <c r="DX98" i="2"/>
  <c r="DX99" i="2"/>
  <c r="EK99" i="2"/>
  <c r="EX99" i="2"/>
  <c r="DX100" i="2"/>
  <c r="EK100" i="2" s="1"/>
  <c r="EX100" i="2"/>
  <c r="DX101" i="2"/>
  <c r="EX101" i="2" s="1"/>
  <c r="EK101" i="2"/>
  <c r="DX102" i="2"/>
  <c r="DX103" i="2"/>
  <c r="EK103" i="2"/>
  <c r="EX103" i="2"/>
  <c r="DX104" i="2"/>
  <c r="EK104" i="2" s="1"/>
  <c r="EX104" i="2"/>
  <c r="DX105" i="2"/>
  <c r="EX105" i="2" s="1"/>
  <c r="EK105" i="2"/>
  <c r="DX106" i="2"/>
  <c r="DX107" i="2"/>
  <c r="EK107" i="2"/>
  <c r="EX107" i="2"/>
  <c r="DX108" i="2"/>
  <c r="EK108" i="2" s="1"/>
  <c r="EX108" i="2"/>
  <c r="DX109" i="2"/>
  <c r="EX109" i="2" s="1"/>
  <c r="EK109" i="2"/>
  <c r="DX110" i="2"/>
  <c r="DX111" i="2"/>
  <c r="EK111" i="2"/>
  <c r="EX111" i="2"/>
  <c r="DX112" i="2"/>
  <c r="EK112" i="2" s="1"/>
  <c r="EX112" i="2"/>
  <c r="DX113" i="2"/>
  <c r="EX113" i="2" s="1"/>
  <c r="EK113" i="2"/>
  <c r="DX114" i="2"/>
  <c r="DX115" i="2"/>
  <c r="EK115" i="2"/>
  <c r="EX115" i="2"/>
  <c r="DX116" i="2"/>
  <c r="EK116" i="2" s="1"/>
  <c r="EX116" i="2"/>
  <c r="DX117" i="2"/>
  <c r="EX117" i="2" s="1"/>
  <c r="EK117" i="2"/>
  <c r="DX118" i="2"/>
  <c r="DX119" i="2"/>
  <c r="EK119" i="2"/>
  <c r="EX119" i="2"/>
  <c r="DX120" i="2"/>
  <c r="EK120" i="2" s="1"/>
  <c r="EX120" i="2"/>
  <c r="DX121" i="2"/>
  <c r="EX121" i="2" s="1"/>
  <c r="EK121" i="2"/>
  <c r="DX122" i="2"/>
  <c r="DX123" i="2"/>
  <c r="EK123" i="2"/>
  <c r="EX123" i="2"/>
  <c r="DX124" i="2"/>
  <c r="EK124" i="2" s="1"/>
  <c r="EX124" i="2"/>
  <c r="DX125" i="2"/>
  <c r="EX125" i="2" s="1"/>
  <c r="EK125" i="2"/>
  <c r="DX126" i="2"/>
  <c r="DX127" i="2"/>
  <c r="EE139" i="2"/>
  <c r="ET139" i="2"/>
  <c r="EE140" i="2"/>
  <c r="ET140" i="2"/>
  <c r="EE141" i="2"/>
  <c r="ET141" i="2"/>
  <c r="EE142" i="2"/>
  <c r="ET142" i="2"/>
  <c r="EE143" i="2"/>
  <c r="ET143" i="2"/>
  <c r="EE144" i="2"/>
  <c r="ET144" i="2"/>
  <c r="EE145" i="2"/>
  <c r="EE146" i="2"/>
  <c r="EE147" i="2"/>
  <c r="EE148" i="2"/>
  <c r="EE149" i="2"/>
  <c r="EE150" i="2"/>
  <c r="EE151" i="2"/>
  <c r="EE152" i="2"/>
  <c r="EE153" i="2"/>
  <c r="J11" i="1"/>
  <c r="L11" i="1" s="1"/>
  <c r="K11" i="1"/>
  <c r="M11" i="1"/>
  <c r="J12" i="1"/>
  <c r="L12" i="1" s="1"/>
  <c r="K12" i="1"/>
  <c r="M12" i="1"/>
  <c r="J13" i="1"/>
  <c r="K13" i="1"/>
  <c r="L13" i="1"/>
  <c r="M13" i="1"/>
  <c r="J14" i="1"/>
  <c r="L14" i="1" s="1"/>
  <c r="K14" i="1"/>
  <c r="M14" i="1"/>
  <c r="J15" i="1"/>
  <c r="L15" i="1" s="1"/>
  <c r="K15" i="1"/>
  <c r="M15" i="1"/>
  <c r="J16" i="1"/>
  <c r="L16" i="1" s="1"/>
  <c r="K16" i="1"/>
  <c r="M16" i="1"/>
  <c r="J17" i="1"/>
  <c r="L17" i="1" s="1"/>
  <c r="K17" i="1"/>
  <c r="M17" i="1"/>
  <c r="J18" i="1"/>
  <c r="L18" i="1" s="1"/>
  <c r="K18" i="1"/>
  <c r="M18" i="1"/>
  <c r="J19" i="1"/>
  <c r="L19" i="1" s="1"/>
  <c r="K19" i="1"/>
  <c r="M19" i="1"/>
  <c r="J20" i="1"/>
  <c r="L20" i="1" s="1"/>
  <c r="K20" i="1"/>
  <c r="M20" i="1"/>
  <c r="J21" i="1"/>
  <c r="L21" i="1" s="1"/>
  <c r="K21" i="1"/>
  <c r="M21" i="1"/>
  <c r="J22" i="1"/>
  <c r="L22" i="1" s="1"/>
  <c r="K22" i="1"/>
  <c r="M22" i="1"/>
  <c r="J23" i="1"/>
  <c r="L23" i="1" s="1"/>
  <c r="K23" i="1"/>
  <c r="M23" i="1"/>
  <c r="J24" i="1"/>
  <c r="L24" i="1" s="1"/>
  <c r="K24" i="1"/>
  <c r="M24" i="1"/>
  <c r="J25" i="1"/>
  <c r="L25" i="1" s="1"/>
  <c r="K25" i="1"/>
  <c r="M25" i="1"/>
  <c r="J26" i="1"/>
  <c r="L26" i="1" s="1"/>
  <c r="K26" i="1"/>
  <c r="M26" i="1"/>
  <c r="J27" i="1"/>
  <c r="L27" i="1" s="1"/>
  <c r="K27" i="1"/>
  <c r="M27" i="1"/>
  <c r="J28" i="1"/>
  <c r="L28" i="1" s="1"/>
  <c r="K28" i="1"/>
  <c r="M28" i="1"/>
  <c r="J29" i="1"/>
  <c r="L29" i="1" s="1"/>
  <c r="K29" i="1"/>
  <c r="M29" i="1"/>
  <c r="J30" i="1"/>
  <c r="L30" i="1" s="1"/>
  <c r="K30" i="1"/>
  <c r="M30" i="1"/>
  <c r="J31" i="1"/>
  <c r="L31" i="1" s="1"/>
  <c r="K31" i="1"/>
  <c r="M31" i="1"/>
  <c r="J32" i="1"/>
  <c r="L32" i="1" s="1"/>
  <c r="K32" i="1"/>
  <c r="M32" i="1"/>
  <c r="J33" i="1"/>
  <c r="L33" i="1" s="1"/>
  <c r="K33" i="1"/>
  <c r="M33" i="1"/>
  <c r="J34" i="1"/>
  <c r="L34" i="1" s="1"/>
  <c r="K34" i="1"/>
  <c r="M34" i="1"/>
  <c r="J35" i="1"/>
  <c r="L35" i="1" s="1"/>
  <c r="K35" i="1"/>
  <c r="M35" i="1"/>
  <c r="J36" i="1"/>
  <c r="L36" i="1" s="1"/>
  <c r="K36" i="1"/>
  <c r="M36" i="1"/>
  <c r="J37" i="1"/>
  <c r="L37" i="1" s="1"/>
  <c r="K37" i="1"/>
  <c r="M37" i="1"/>
  <c r="J38" i="1"/>
  <c r="L38" i="1" s="1"/>
  <c r="K38" i="1"/>
  <c r="M38" i="1"/>
  <c r="J39" i="1"/>
  <c r="L39" i="1" s="1"/>
  <c r="K39" i="1"/>
  <c r="M39" i="1"/>
  <c r="J40" i="1"/>
  <c r="L40" i="1" s="1"/>
  <c r="K40" i="1"/>
  <c r="M40" i="1"/>
  <c r="J41" i="1"/>
  <c r="L41" i="1" s="1"/>
  <c r="K41" i="1"/>
  <c r="M41" i="1"/>
  <c r="J42" i="1"/>
  <c r="L42" i="1" s="1"/>
  <c r="K42" i="1"/>
  <c r="M42" i="1"/>
  <c r="J43" i="1"/>
  <c r="L43" i="1" s="1"/>
  <c r="K43" i="1"/>
  <c r="M43" i="1"/>
  <c r="J44" i="1"/>
  <c r="L44" i="1" s="1"/>
  <c r="K44" i="1"/>
  <c r="M44" i="1"/>
  <c r="J45" i="1"/>
  <c r="L45" i="1" s="1"/>
  <c r="K45" i="1"/>
  <c r="J46" i="1"/>
  <c r="L46" i="1" s="1"/>
  <c r="J47" i="1"/>
  <c r="L47" i="1" s="1"/>
  <c r="K47" i="1"/>
  <c r="M47" i="1"/>
  <c r="J48" i="1"/>
  <c r="L48" i="1" s="1"/>
  <c r="M48" i="1"/>
  <c r="J49" i="1"/>
  <c r="L49" i="1" s="1"/>
  <c r="K49" i="1"/>
  <c r="J50" i="1"/>
  <c r="L50" i="1" s="1"/>
  <c r="J51" i="1"/>
  <c r="L51" i="1" s="1"/>
  <c r="K51" i="1"/>
  <c r="M51" i="1"/>
  <c r="J52" i="1"/>
  <c r="L52" i="1" s="1"/>
  <c r="M52" i="1"/>
  <c r="J53" i="1"/>
  <c r="L53" i="1" s="1"/>
  <c r="K53" i="1"/>
  <c r="J54" i="1"/>
  <c r="L54" i="1" s="1"/>
  <c r="J55" i="1"/>
  <c r="L55" i="1" s="1"/>
  <c r="K55" i="1"/>
  <c r="M55" i="1"/>
  <c r="J56" i="1"/>
  <c r="L56" i="1" s="1"/>
  <c r="M56" i="1"/>
  <c r="J57" i="1"/>
  <c r="L57" i="1" s="1"/>
  <c r="K57" i="1"/>
  <c r="J58" i="1"/>
  <c r="L58" i="1" s="1"/>
  <c r="J59" i="1"/>
  <c r="L59" i="1" s="1"/>
  <c r="K59" i="1"/>
  <c r="M59" i="1"/>
  <c r="J60" i="1"/>
  <c r="L60" i="1" s="1"/>
  <c r="M60" i="1"/>
  <c r="J61" i="1"/>
  <c r="L61" i="1" s="1"/>
  <c r="K61" i="1"/>
  <c r="J62" i="1"/>
  <c r="L62" i="1" s="1"/>
  <c r="J63" i="1"/>
  <c r="L63" i="1" s="1"/>
  <c r="K63" i="1"/>
  <c r="M63" i="1"/>
  <c r="J64" i="1"/>
  <c r="L64" i="1" s="1"/>
  <c r="M64" i="1"/>
  <c r="J65" i="1"/>
  <c r="L65" i="1" s="1"/>
  <c r="K65" i="1"/>
  <c r="J66" i="1"/>
  <c r="L66" i="1" s="1"/>
  <c r="J67" i="1"/>
  <c r="L67" i="1" s="1"/>
  <c r="K67" i="1"/>
  <c r="M67" i="1"/>
  <c r="J68" i="1"/>
  <c r="L68" i="1" s="1"/>
  <c r="M68" i="1"/>
  <c r="J69" i="1"/>
  <c r="L69" i="1" s="1"/>
  <c r="K69" i="1"/>
  <c r="M69" i="1"/>
  <c r="J70" i="1"/>
  <c r="L70" i="1" s="1"/>
  <c r="K70" i="1"/>
  <c r="M70" i="1"/>
  <c r="J71" i="1"/>
  <c r="L71" i="1" s="1"/>
  <c r="K71" i="1"/>
  <c r="M71" i="1"/>
  <c r="J72" i="1"/>
  <c r="L72" i="1" s="1"/>
  <c r="K72" i="1"/>
  <c r="M72" i="1"/>
  <c r="J73" i="1"/>
  <c r="L73" i="1" s="1"/>
  <c r="K73" i="1"/>
  <c r="M73" i="1"/>
  <c r="J74" i="1"/>
  <c r="L74" i="1" s="1"/>
  <c r="K74" i="1"/>
  <c r="M74" i="1"/>
  <c r="J75" i="1"/>
  <c r="L75" i="1" s="1"/>
  <c r="K75" i="1"/>
  <c r="M75" i="1"/>
  <c r="J76" i="1"/>
  <c r="L76" i="1" s="1"/>
  <c r="K76" i="1"/>
  <c r="M76" i="1"/>
  <c r="J77" i="1"/>
  <c r="L77" i="1" s="1"/>
  <c r="K77" i="1"/>
  <c r="M77" i="1"/>
  <c r="J78" i="1"/>
  <c r="L78" i="1" s="1"/>
  <c r="K78" i="1"/>
  <c r="M78" i="1"/>
  <c r="J79" i="1"/>
  <c r="L79" i="1" s="1"/>
  <c r="K79" i="1"/>
  <c r="M79" i="1"/>
  <c r="J80" i="1"/>
  <c r="L80" i="1" s="1"/>
  <c r="K80" i="1"/>
  <c r="M80" i="1"/>
  <c r="J81" i="1"/>
  <c r="L81" i="1" s="1"/>
  <c r="K81" i="1"/>
  <c r="M81" i="1"/>
  <c r="J82" i="1"/>
  <c r="L82" i="1" s="1"/>
  <c r="K82" i="1"/>
  <c r="M82" i="1"/>
  <c r="J83" i="1"/>
  <c r="L83" i="1" s="1"/>
  <c r="K83" i="1"/>
  <c r="M83" i="1"/>
  <c r="J84" i="1"/>
  <c r="L84" i="1" s="1"/>
  <c r="K84" i="1"/>
  <c r="M84" i="1"/>
  <c r="J85" i="1"/>
  <c r="L85" i="1" s="1"/>
  <c r="K85" i="1"/>
  <c r="M85" i="1"/>
  <c r="J86" i="1"/>
  <c r="L86" i="1" s="1"/>
  <c r="K86" i="1"/>
  <c r="M86" i="1"/>
  <c r="J87" i="1"/>
  <c r="EK78" i="2" l="1"/>
  <c r="EX78" i="2"/>
  <c r="EK74" i="2"/>
  <c r="EX74" i="2"/>
  <c r="EK70" i="2"/>
  <c r="EX70" i="2"/>
  <c r="EK66" i="2"/>
  <c r="EX66" i="2"/>
  <c r="EK62" i="2"/>
  <c r="EX62" i="2"/>
  <c r="K68" i="1"/>
  <c r="M65" i="1"/>
  <c r="K64" i="1"/>
  <c r="M61" i="1"/>
  <c r="K60" i="1"/>
  <c r="M57" i="1"/>
  <c r="K56" i="1"/>
  <c r="M53" i="1"/>
  <c r="K52" i="1"/>
  <c r="M49" i="1"/>
  <c r="K48" i="1"/>
  <c r="M45" i="1"/>
  <c r="EK126" i="2"/>
  <c r="EX126" i="2"/>
  <c r="EK122" i="2"/>
  <c r="EX122" i="2"/>
  <c r="EK118" i="2"/>
  <c r="EX118" i="2"/>
  <c r="EK114" i="2"/>
  <c r="EX114" i="2"/>
  <c r="EK110" i="2"/>
  <c r="EX110" i="2"/>
  <c r="EK106" i="2"/>
  <c r="EX106" i="2"/>
  <c r="EK102" i="2"/>
  <c r="EX102" i="2"/>
  <c r="EK98" i="2"/>
  <c r="EX98" i="2"/>
  <c r="EK94" i="2"/>
  <c r="EX94" i="2"/>
  <c r="EK90" i="2"/>
  <c r="EX90" i="2"/>
  <c r="EK86" i="2"/>
  <c r="EX86" i="2"/>
  <c r="EK82" i="2"/>
  <c r="EX82" i="2"/>
  <c r="EK58" i="2"/>
  <c r="EX58" i="2"/>
  <c r="EK54" i="2"/>
  <c r="EX54" i="2"/>
  <c r="M66" i="1"/>
  <c r="M62" i="1"/>
  <c r="M58" i="1"/>
  <c r="M54" i="1"/>
  <c r="M50" i="1"/>
  <c r="M46" i="1"/>
  <c r="K66" i="1"/>
  <c r="K62" i="1"/>
  <c r="K58" i="1"/>
  <c r="K54" i="1"/>
  <c r="K50" i="1"/>
  <c r="K46" i="1"/>
</calcChain>
</file>

<file path=xl/sharedStrings.xml><?xml version="1.0" encoding="utf-8"?>
<sst xmlns="http://schemas.openxmlformats.org/spreadsheetml/2006/main" count="399" uniqueCount="231">
  <si>
    <t>ПРИЛОЖЕНИЕ К ОТЧЕТУ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</si>
  <si>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</si>
  <si>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</si>
  <si>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</si>
  <si>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2. Расходы бюджета</t>
  </si>
  <si>
    <t>Наименование показателя</t>
  </si>
  <si>
    <t>Код стро- ки</t>
  </si>
  <si>
    <t>Код расхода
по бюджетной
классификации</t>
  </si>
  <si>
    <t>Утвержденные
бюджетные
назначения</t>
  </si>
  <si>
    <t>Лимиты
бюджетных
обязательств</t>
  </si>
  <si>
    <t>Принятые
неоплаченные БО</t>
  </si>
  <si>
    <t>Исполнено через финансовые органы</t>
  </si>
  <si>
    <t>Свободный остаток по лимитам БО</t>
  </si>
  <si>
    <t>Неисполненные назначения</t>
  </si>
  <si>
    <t>через
финансовые
органы</t>
  </si>
  <si>
    <t>через
банковские
счета</t>
  </si>
  <si>
    <t>некассовые
операции</t>
  </si>
  <si>
    <t>итого</t>
  </si>
  <si>
    <t>по ассигнованиям</t>
  </si>
  <si>
    <t>по лимитам бюджетных обязательств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</si>
  <si>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</si>
  <si>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</si>
  <si>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</si>
  <si>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</si>
  <si>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</si>
  <si>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</si>
  <si>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</si>
  <si>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</si>
  <si>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</si>
  <si>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</si>
  <si>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</si>
  <si>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</si>
  <si>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</si>
  <si>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Расходы бюджета - всего</t>
  </si>
  <si>
    <t>200</t>
  </si>
  <si>
    <t xml:space="preserve">     в том числе:</t>
  </si>
  <si>
    <t>90401029900002030121211 12100 301 П211099</t>
  </si>
  <si>
    <t>90401029900002030121211 12599 301 П211099</t>
  </si>
  <si>
    <t>90401029900002030121211 13110 301 П211099</t>
  </si>
  <si>
    <t>90401029900002030121211 81000 301 П211099</t>
  </si>
  <si>
    <t>90401029900002030129213 12100 301 П213099</t>
  </si>
  <si>
    <t>90401029900002030129213 12599 301 П213099</t>
  </si>
  <si>
    <t>90401029900002030129213 13110 301 П213099</t>
  </si>
  <si>
    <t>90401049900002040121211 13110 301 П211099</t>
  </si>
  <si>
    <t>90401049900002040121211 99996 309 П211099</t>
  </si>
  <si>
    <t>90401049900002040121266 13110 301 П266099</t>
  </si>
  <si>
    <t>90401049900002040129213 13110 301 П213099</t>
  </si>
  <si>
    <t>90401049900002040129213 99996 309 П213099</t>
  </si>
  <si>
    <t>90401049900002040129213 99997 309 П213099</t>
  </si>
  <si>
    <t>90401049900002040244221 81000 301 П221099</t>
  </si>
  <si>
    <t>90401049900002040244222 99996 309 П222001</t>
  </si>
  <si>
    <t>90401049900002040244223 00000 301 П223017</t>
  </si>
  <si>
    <t>90401049900002040244225 00000 301 П225004</t>
  </si>
  <si>
    <t>90401049900002040244225 13110 301 П225005</t>
  </si>
  <si>
    <t>90401049900002040244225 90210 301 П225012</t>
  </si>
  <si>
    <t>90401049900002040244226 00000 301 П226001</t>
  </si>
  <si>
    <t>90401049900002040244226 00000 301 П226002</t>
  </si>
  <si>
    <t>90401049900002040244226 13110 301 П226002</t>
  </si>
  <si>
    <t>90401049900002040244226 13310 301 П226001</t>
  </si>
  <si>
    <t>90401049900002040244226 13910 301 П226002</t>
  </si>
  <si>
    <t>90401049900002040244227 90210 301 П227002</t>
  </si>
  <si>
    <t>90401049900002040244343 90210 301 П343003</t>
  </si>
  <si>
    <t>90401049900002040244346 00000 301 Н346099</t>
  </si>
  <si>
    <t>90401049900002040244346 00000 301 П346017</t>
  </si>
  <si>
    <t>90401049900002040244346 90210 301 П346013</t>
  </si>
  <si>
    <t>90401049900002040244346 90210 301 П346014</t>
  </si>
  <si>
    <t>90401049900002040244346 90211 301 П346013</t>
  </si>
  <si>
    <t>90401049900002040247223 00000 301 П223001</t>
  </si>
  <si>
    <t>90401049900002040247223 00000 301 П223002</t>
  </si>
  <si>
    <t>90401049900002040852291 90210 301 П291015</t>
  </si>
  <si>
    <t>90401069900025600540251 00000 301 П251099</t>
  </si>
  <si>
    <t>90401139900002950851291 00000 301 П291001</t>
  </si>
  <si>
    <t>90401139900002950851291 13110 301 П291014</t>
  </si>
  <si>
    <t>90401139900002950851291 80001 301 П291014</t>
  </si>
  <si>
    <t>90401139900002950851291 81000 301 П291001</t>
  </si>
  <si>
    <t>90401139900092350244346 00000 301 Н346099</t>
  </si>
  <si>
    <t>90401139900092350244346 13110 301 Н346099</t>
  </si>
  <si>
    <t>90401139900097080244226 13110 301 П226031</t>
  </si>
  <si>
    <t>90401139900097080244226 13910 301 П226031</t>
  </si>
  <si>
    <t>90401139900097080244226 81000 301 П226031</t>
  </si>
  <si>
    <t>90402039900051180121211 03365 100 П211099</t>
  </si>
  <si>
    <t>90402039900051180129213 03365 100 П213099</t>
  </si>
  <si>
    <t>90402039900051180244225 03365 100 П225004</t>
  </si>
  <si>
    <t>90402039900051180244225 03365 100 П225010</t>
  </si>
  <si>
    <t>90402039900051180244226 03365 100 П226002</t>
  </si>
  <si>
    <t>90402039900051180244346 03365 100 П346017</t>
  </si>
  <si>
    <t>90404099900078020244225 00023 311 Н225009</t>
  </si>
  <si>
    <t>90404099900078020244225 88880 311 Н225009</t>
  </si>
  <si>
    <t>904050314704L5760244225 12730 201 Н225099</t>
  </si>
  <si>
    <t>904050314704L5760244225 12731 100 Н225099</t>
  </si>
  <si>
    <t>904050314704L5760244310 12730 201 Н310099</t>
  </si>
  <si>
    <t>904050314704L5760244310 12731 100 Н310099</t>
  </si>
  <si>
    <t>904050314704L5761244225 80006 301 Н225099</t>
  </si>
  <si>
    <t>904050314704L5761244310 80006 301 Н310099</t>
  </si>
  <si>
    <t>90405039900078010247223 13110 301 П223001</t>
  </si>
  <si>
    <t>90405039900078040244223 00000 301 П223017</t>
  </si>
  <si>
    <t>90405039900078050244225 00023 311 Н225099</t>
  </si>
  <si>
    <t>90405039900078050244225 88880 311 Н225099</t>
  </si>
  <si>
    <t>90405039900078050244225 90270 301 П225002</t>
  </si>
  <si>
    <t>90405039900078050244225 99996 309 Н225099</t>
  </si>
  <si>
    <t>90405039900078050244227 90270 301 П227002</t>
  </si>
  <si>
    <t>90405039900078050244310 99996 309 Н310099</t>
  </si>
  <si>
    <t>90405039900078050244343 90270 301 П343001</t>
  </si>
  <si>
    <t>90405039900078050244343 90270 301 П343015</t>
  </si>
  <si>
    <t>90405039900078050244346 00000 301 Н346099</t>
  </si>
  <si>
    <t>90405039900078050244346 90270 301 П346003</t>
  </si>
  <si>
    <t>90405039900078050244346 90270 301 П346013</t>
  </si>
  <si>
    <t>90405039900078050244346 99997 309 Н346099</t>
  </si>
  <si>
    <t>90405039900078050852291 90270 301 П291015</t>
  </si>
  <si>
    <t>90406030910174460244226 80001 301 Н226099</t>
  </si>
  <si>
    <t>Результат исполнения бюджета
(дефицит / профицит)</t>
  </si>
  <si>
    <t>450</t>
  </si>
  <si>
    <t>ОТЧЕТ ОБ ИСПОЛНЕНИИ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</si>
  <si>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</si>
  <si>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</si>
  <si>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</si>
  <si>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</si>
  <si>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</si>
  <si>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</si>
  <si>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</si>
  <si>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</si>
  <si>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</si>
  <si>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</si>
  <si>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</si>
  <si>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</si>
  <si>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01.01.2024 г.</t>
  </si>
  <si>
    <t>28.02.2024</t>
  </si>
  <si>
    <t>noname</t>
  </si>
  <si>
    <t>бюджет Байрашевского сельского поселения Тетюшского муниципального района Республики Татарстан</t>
  </si>
  <si>
    <t>1. Доходы бюджета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</si>
  <si>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</si>
  <si>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</si>
  <si>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</si>
  <si>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</si>
  <si>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через      финансовые      органы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</si>
  <si>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</si>
  <si>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</si>
  <si>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</si>
  <si>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</si>
  <si>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18210102010010000000111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</si>
  <si>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</si>
  <si>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18210102010011000000111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</si>
  <si>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</si>
  <si>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18210102030011000000111</t>
  </si>
  <si>
    <t>Единый сельскохозяйственный налог</t>
  </si>
  <si>
    <t>18210503010010000000111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</si>
  <si>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</si>
  <si>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</si>
  <si>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</si>
  <si>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18210601030100000000111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</si>
  <si>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</si>
  <si>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18210601030101000000111</t>
  </si>
  <si>
    <t>Земельный налог с организаций, обладающих земельным участком, расположенным в границах сельских поселений</t>
  </si>
  <si>
    <t>18210606033100000000111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</si>
  <si>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</si>
  <si>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18210606033101000000111</t>
  </si>
  <si>
    <t>Земельный налог с физических лиц, обладающих земельным участком, расположенным в границах сельских поселений</t>
  </si>
  <si>
    <t>18210606043100000000111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</si>
  <si>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</si>
  <si>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18210606043101000000111</t>
  </si>
  <si>
    <t>Средства самообложения граждан, зачисляемые в бюджеты сельских поселений</t>
  </si>
  <si>
    <t>59211714030100000000155</t>
  </si>
  <si>
    <t>Дотации бюджетам сельских поселений на выравнивание бюджетной обеспеченности из бюджетов муниципальных районов</t>
  </si>
  <si>
    <t>59220216001100000000151</t>
  </si>
  <si>
    <t>Субсидии бюджетам сельских поселений на обеспечение комплексного развития сельских территорий</t>
  </si>
  <si>
    <t>59220225576100000000151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</si>
  <si>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</si>
  <si>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59220235118100000000151</t>
  </si>
  <si>
    <t>Прочие межбюджетные трансферты, передаваемые бюджетам сельских поселений</t>
  </si>
  <si>
    <t>59220249999100000000151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</si>
  <si>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</si>
  <si>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</si>
  <si>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</si>
  <si>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</si>
  <si>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</si>
  <si>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</si>
  <si>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</si>
  <si>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</si>
  <si>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Заработная плата</t>
  </si>
  <si>
    <t>Начисления на выплаты по оплате труда</t>
  </si>
  <si>
    <t>Социальные пособия и компенсации персоналу в денежной форме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</si>
  <si>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</si>
  <si>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</si>
  <si>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</si>
  <si>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</si>
  <si>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</si>
  <si>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Страхование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</si>
  <si>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</si>
  <si>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</si>
  <si>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Налоги, пошлины и сборы</t>
  </si>
  <si>
    <t>Перечисления другим бюджетам бюджетной системы Российской Федерации</t>
  </si>
  <si>
    <t>Увеличение стоимости основных средств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</si>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</sst>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0_р_."/>
    <numFmt numFmtId="173" formatCode="?"/>
  </numFmts>
  <fonts count="9" x14ac:knownFonts="1">
    <font>
      <sz val="10"/>
      <name val="Arial"/>
    </font>
    <font>
      <b/>
      <sz val="10"/>
      <name val="Arial Cyr"/>
    </font>
    <font>
      <sz val="8"/>
      <name val="Arial Cyr"/>
    </font>
    <font>
      <sz val="10"/>
      <name val="Arial Cyr"/>
    </font>
    <font>
      <b/>
      <sz val="10"/>
      <name val="Arial"/>
    </font>
    <font>
      <sz val="8"/>
      <name val="Arial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horizontal="center"/>
    </xf>
    <xf numFmtId="172" fontId="2" fillId="0" borderId="1" xfId="0" applyNumberFormat="1" applyFont="1" applyBorder="1" applyAlignment="1" applyProtection="1"/>
    <xf numFmtId="49" fontId="2" fillId="0" borderId="1" xfId="0" applyNumberFormat="1" applyFont="1" applyBorder="1" applyAlignment="1" applyProtection="1">
      <alignment wrapText="1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49" fontId="5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8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9" fontId="5" fillId="0" borderId="8" xfId="0" applyNumberFormat="1" applyFont="1" applyBorder="1" applyAlignment="1" applyProtection="1">
      <alignment horizontal="center"/>
    </xf>
    <xf numFmtId="49" fontId="5" fillId="0" borderId="9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3" xfId="0" applyFont="1" applyBorder="1" applyAlignment="1" applyProtection="1">
      <alignment horizontal="center"/>
    </xf>
    <xf numFmtId="49" fontId="5" fillId="0" borderId="11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12" xfId="0" applyNumberFormat="1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49" fontId="5" fillId="0" borderId="5" xfId="0" applyNumberFormat="1" applyFont="1" applyBorder="1" applyAlignment="1" applyProtection="1">
      <alignment horizontal="center"/>
    </xf>
    <xf numFmtId="49" fontId="5" fillId="0" borderId="6" xfId="0" applyNumberFormat="1" applyFont="1" applyBorder="1" applyAlignment="1" applyProtection="1">
      <alignment horizontal="center"/>
    </xf>
    <xf numFmtId="49" fontId="5" fillId="0" borderId="7" xfId="0" applyNumberFormat="1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/>
    </xf>
    <xf numFmtId="0" fontId="5" fillId="0" borderId="24" xfId="0" applyFont="1" applyBorder="1" applyAlignment="1" applyProtection="1"/>
    <xf numFmtId="49" fontId="5" fillId="0" borderId="25" xfId="0" applyNumberFormat="1" applyFont="1" applyBorder="1" applyAlignment="1" applyProtection="1">
      <alignment horizontal="center"/>
    </xf>
    <xf numFmtId="49" fontId="5" fillId="0" borderId="26" xfId="0" applyNumberFormat="1" applyFont="1" applyBorder="1" applyAlignment="1" applyProtection="1">
      <alignment horizontal="center"/>
    </xf>
    <xf numFmtId="49" fontId="5" fillId="0" borderId="27" xfId="0" applyNumberFormat="1" applyFont="1" applyBorder="1" applyAlignment="1" applyProtection="1">
      <alignment horizontal="center"/>
    </xf>
    <xf numFmtId="49" fontId="5" fillId="0" borderId="28" xfId="0" applyNumberFormat="1" applyFont="1" applyBorder="1" applyAlignment="1" applyProtection="1">
      <alignment horizontal="center"/>
    </xf>
    <xf numFmtId="4" fontId="5" fillId="0" borderId="26" xfId="0" applyNumberFormat="1" applyFont="1" applyBorder="1" applyAlignment="1" applyProtection="1">
      <alignment horizontal="right"/>
    </xf>
    <xf numFmtId="4" fontId="5" fillId="0" borderId="29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/>
    <xf numFmtId="49" fontId="5" fillId="0" borderId="31" xfId="0" applyNumberFormat="1" applyFont="1" applyBorder="1" applyAlignment="1" applyProtection="1">
      <alignment horizontal="center"/>
    </xf>
    <xf numFmtId="49" fontId="5" fillId="0" borderId="1" xfId="0" applyNumberFormat="1" applyFont="1" applyBorder="1" applyAlignment="1" applyProtection="1">
      <alignment horizontal="center"/>
    </xf>
    <xf numFmtId="49" fontId="5" fillId="0" borderId="17" xfId="0" applyNumberFormat="1" applyFont="1" applyBorder="1" applyAlignment="1" applyProtection="1">
      <alignment horizontal="center"/>
    </xf>
    <xf numFmtId="49" fontId="5" fillId="0" borderId="18" xfId="0" applyNumberFormat="1" applyFont="1" applyBorder="1" applyAlignment="1" applyProtection="1">
      <alignment horizontal="center"/>
    </xf>
    <xf numFmtId="4" fontId="5" fillId="0" borderId="1" xfId="0" applyNumberFormat="1" applyFont="1" applyBorder="1" applyAlignment="1" applyProtection="1">
      <alignment horizontal="right"/>
    </xf>
    <xf numFmtId="4" fontId="5" fillId="0" borderId="17" xfId="0" applyNumberFormat="1" applyFont="1" applyBorder="1" applyAlignment="1" applyProtection="1">
      <alignment horizontal="right"/>
    </xf>
    <xf numFmtId="4" fontId="5" fillId="0" borderId="9" xfId="0" applyNumberFormat="1" applyFont="1" applyBorder="1" applyAlignment="1" applyProtection="1">
      <alignment horizontal="right"/>
    </xf>
    <xf numFmtId="4" fontId="5" fillId="0" borderId="18" xfId="0" applyNumberFormat="1" applyFont="1" applyBorder="1" applyAlignment="1" applyProtection="1">
      <alignment horizontal="right"/>
    </xf>
    <xf numFmtId="4" fontId="5" fillId="0" borderId="32" xfId="0" applyNumberFormat="1" applyFont="1" applyBorder="1" applyAlignment="1" applyProtection="1">
      <alignment horizontal="right"/>
    </xf>
    <xf numFmtId="173" fontId="6" fillId="0" borderId="30" xfId="0" applyNumberFormat="1" applyFont="1" applyBorder="1" applyAlignment="1" applyProtection="1">
      <alignment wrapText="1"/>
    </xf>
    <xf numFmtId="0" fontId="6" fillId="0" borderId="30" xfId="0" applyFont="1" applyBorder="1" applyAlignment="1" applyProtection="1">
      <alignment wrapText="1"/>
    </xf>
    <xf numFmtId="0" fontId="6" fillId="0" borderId="33" xfId="0" applyFont="1" applyBorder="1" applyAlignment="1" applyProtection="1">
      <alignment wrapText="1"/>
    </xf>
    <xf numFmtId="0" fontId="5" fillId="0" borderId="10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right"/>
    </xf>
    <xf numFmtId="0" fontId="5" fillId="0" borderId="30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49" fontId="5" fillId="0" borderId="34" xfId="0" applyNumberFormat="1" applyFont="1" applyBorder="1" applyAlignment="1" applyProtection="1">
      <alignment horizontal="center"/>
    </xf>
    <xf numFmtId="49" fontId="5" fillId="0" borderId="35" xfId="0" applyNumberFormat="1" applyFont="1" applyBorder="1" applyAlignment="1" applyProtection="1">
      <alignment horizontal="center"/>
    </xf>
    <xf numFmtId="4" fontId="5" fillId="0" borderId="35" xfId="0" applyNumberFormat="1" applyFont="1" applyBorder="1" applyAlignment="1" applyProtection="1">
      <alignment horizontal="center"/>
    </xf>
    <xf numFmtId="4" fontId="5" fillId="0" borderId="36" xfId="0" applyNumberFormat="1" applyFont="1" applyBorder="1" applyAlignment="1" applyProtection="1">
      <alignment horizontal="right"/>
    </xf>
    <xf numFmtId="0" fontId="5" fillId="0" borderId="24" xfId="0" applyFont="1" applyBorder="1" applyAlignment="1" applyProtection="1">
      <alignment wrapText="1"/>
    </xf>
    <xf numFmtId="0" fontId="5" fillId="0" borderId="37" xfId="0" applyFont="1" applyBorder="1" applyAlignment="1" applyProtection="1">
      <alignment wrapText="1"/>
    </xf>
    <xf numFmtId="0" fontId="5" fillId="0" borderId="30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4" fontId="5" fillId="0" borderId="10" xfId="0" applyNumberFormat="1" applyFont="1" applyBorder="1" applyAlignment="1" applyProtection="1">
      <alignment horizontal="right"/>
    </xf>
    <xf numFmtId="4" fontId="5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4" fontId="3" fillId="0" borderId="4" xfId="0" applyNumberFormat="1" applyFont="1" applyBorder="1" applyAlignment="1" applyProtection="1">
      <alignment horizontal="right"/>
    </xf>
    <xf numFmtId="0" fontId="5" fillId="0" borderId="38" xfId="0" applyFont="1" applyBorder="1" applyAlignment="1" applyProtection="1">
      <alignment horizontal="left" indent="2"/>
    </xf>
    <xf numFmtId="0" fontId="5" fillId="0" borderId="39" xfId="0" applyFont="1" applyBorder="1" applyAlignment="1" applyProtection="1">
      <alignment horizontal="left" indent="2"/>
    </xf>
    <xf numFmtId="49" fontId="5" fillId="0" borderId="4" xfId="0" applyNumberFormat="1" applyFont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/>
    <xf numFmtId="0" fontId="3" fillId="0" borderId="4" xfId="0" applyFont="1" applyBorder="1" applyAlignment="1" applyProtection="1"/>
    <xf numFmtId="0" fontId="7" fillId="0" borderId="30" xfId="0" applyFont="1" applyBorder="1" applyAlignment="1" applyProtection="1"/>
    <xf numFmtId="49" fontId="5" fillId="0" borderId="23" xfId="0" applyNumberFormat="1" applyFont="1" applyBorder="1" applyAlignment="1" applyProtection="1">
      <alignment horizontal="center"/>
    </xf>
    <xf numFmtId="49" fontId="5" fillId="0" borderId="15" xfId="0" applyNumberFormat="1" applyFont="1" applyBorder="1" applyAlignment="1" applyProtection="1">
      <alignment horizontal="center"/>
    </xf>
    <xf numFmtId="49" fontId="5" fillId="0" borderId="22" xfId="0" applyNumberFormat="1" applyFont="1" applyBorder="1" applyAlignment="1" applyProtection="1">
      <alignment horizontal="center"/>
    </xf>
    <xf numFmtId="0" fontId="5" fillId="0" borderId="33" xfId="0" applyFont="1" applyBorder="1" applyAlignment="1" applyProtection="1"/>
    <xf numFmtId="49" fontId="5" fillId="0" borderId="40" xfId="0" applyNumberFormat="1" applyFont="1" applyBorder="1" applyAlignment="1" applyProtection="1">
      <alignment horizontal="center"/>
    </xf>
    <xf numFmtId="49" fontId="5" fillId="0" borderId="41" xfId="0" applyNumberFormat="1" applyFont="1" applyBorder="1" applyAlignment="1" applyProtection="1">
      <alignment horizontal="center"/>
    </xf>
    <xf numFmtId="49" fontId="5" fillId="0" borderId="42" xfId="0" applyNumberFormat="1" applyFont="1" applyBorder="1" applyAlignment="1" applyProtection="1">
      <alignment horizontal="center"/>
    </xf>
    <xf numFmtId="0" fontId="5" fillId="0" borderId="30" xfId="0" applyFont="1" applyBorder="1" applyAlignment="1" applyProtection="1">
      <alignment wrapText="1"/>
    </xf>
    <xf numFmtId="0" fontId="5" fillId="0" borderId="33" xfId="0" applyFont="1" applyBorder="1" applyAlignment="1" applyProtection="1">
      <alignment wrapText="1"/>
    </xf>
    <xf numFmtId="0" fontId="5" fillId="0" borderId="43" xfId="0" applyFont="1" applyBorder="1" applyAlignment="1" applyProtection="1">
      <alignment wrapText="1"/>
    </xf>
    <xf numFmtId="0" fontId="5" fillId="0" borderId="43" xfId="0" applyFont="1" applyBorder="1" applyAlignment="1" applyProtection="1"/>
    <xf numFmtId="0" fontId="5" fillId="0" borderId="44" xfId="0" applyFont="1" applyBorder="1" applyAlignment="1" applyProtection="1"/>
    <xf numFmtId="4" fontId="5" fillId="0" borderId="23" xfId="0" applyNumberFormat="1" applyFont="1" applyBorder="1" applyAlignment="1" applyProtection="1">
      <alignment horizontal="right"/>
    </xf>
    <xf numFmtId="4" fontId="5" fillId="0" borderId="15" xfId="0" applyNumberFormat="1" applyFont="1" applyBorder="1" applyAlignment="1" applyProtection="1">
      <alignment horizontal="right"/>
    </xf>
    <xf numFmtId="4" fontId="5" fillId="0" borderId="22" xfId="0" applyNumberFormat="1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right"/>
    </xf>
    <xf numFmtId="49" fontId="5" fillId="0" borderId="13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"/>
  <sheetViews>
    <sheetView workbookViewId="0"/>
  </sheetViews>
  <sheetFormatPr defaultRowHeight="12.75" customHeight="1" x14ac:dyDescent="0.25"/>
  <cols>
    <col min="1" max="1" width="32.109375" customWidth="1"/>
    <col min="2" max="2" width="6.5546875" customWidth="1"/>
    <col min="3" max="3" width="23.33203125" customWidth="1"/>
    <col min="4" max="13" width="17.6640625" customWidth="1"/>
  </cols>
  <sheetData>
    <row r="1" spans="1:13" ht="12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 customHeight="1" x14ac:dyDescent="0.25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12.75" customHeight="1" x14ac:dyDescent="0.25">
      <c r="A4" s="20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3" ht="13.2" x14ac:dyDescent="0.25"/>
    <row r="6" spans="1:13" ht="12.75" customHeight="1" x14ac:dyDescent="0.25">
      <c r="A6" s="20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ht="13.2" x14ac:dyDescent="0.25"/>
    <row r="8" spans="1:13" ht="12" customHeight="1" x14ac:dyDescent="0.25">
      <c r="A8" s="18" t="s">
        <v>5</v>
      </c>
      <c r="B8" s="18" t="s">
        <v>6</v>
      </c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18"/>
      <c r="I8" s="18"/>
      <c r="J8" s="18"/>
      <c r="K8" s="18" t="s">
        <v>12</v>
      </c>
      <c r="L8" s="18" t="s">
        <v>13</v>
      </c>
      <c r="M8" s="18"/>
    </row>
    <row r="9" spans="1:13" ht="32.25" customHeight="1" x14ac:dyDescent="0.25">
      <c r="A9" s="21"/>
      <c r="B9" s="21"/>
      <c r="C9" s="21"/>
      <c r="D9" s="22"/>
      <c r="E9" s="19"/>
      <c r="F9" s="19"/>
      <c r="G9" s="1" t="s">
        <v>14</v>
      </c>
      <c r="H9" s="1" t="s">
        <v>15</v>
      </c>
      <c r="I9" s="1" t="s">
        <v>16</v>
      </c>
      <c r="J9" s="2" t="s">
        <v>17</v>
      </c>
      <c r="K9" s="19"/>
      <c r="L9" s="1" t="s">
        <v>18</v>
      </c>
      <c r="M9" s="1" t="s">
        <v>19</v>
      </c>
    </row>
    <row r="10" spans="1:13" ht="12.75" customHeight="1" x14ac:dyDescent="0.25">
      <c r="A10" s="2" t="s">
        <v>20</v>
      </c>
      <c r="B10" s="2" t="s">
        <v>21</v>
      </c>
      <c r="C10" s="2" t="s">
        <v>22</v>
      </c>
      <c r="D10" s="3" t="s">
        <v>23</v>
      </c>
      <c r="E10" s="3" t="s">
        <v>24</v>
      </c>
      <c r="F10" s="3" t="s">
        <v>25</v>
      </c>
      <c r="G10" s="1" t="s">
        <v>26</v>
      </c>
      <c r="H10" s="1" t="s">
        <v>27</v>
      </c>
      <c r="I10" s="1" t="s">
        <v>28</v>
      </c>
      <c r="J10" s="2" t="s">
        <v>29</v>
      </c>
      <c r="K10" s="3" t="s">
        <v>30</v>
      </c>
      <c r="L10" s="1" t="s">
        <v>31</v>
      </c>
      <c r="M10" s="1" t="s">
        <v>32</v>
      </c>
    </row>
    <row r="11" spans="1:13" ht="12.75" customHeight="1" x14ac:dyDescent="0.25">
      <c r="A11" s="4" t="s">
        <v>33</v>
      </c>
      <c r="B11" s="5" t="s">
        <v>34</v>
      </c>
      <c r="C11" s="5"/>
      <c r="D11" s="6">
        <v>3982599.46</v>
      </c>
      <c r="E11" s="6">
        <v>3982599.46</v>
      </c>
      <c r="F11" s="6">
        <v>145335.01</v>
      </c>
      <c r="G11" s="6">
        <v>3828176.44</v>
      </c>
      <c r="H11" s="6"/>
      <c r="I11" s="6"/>
      <c r="J11" s="6">
        <f t="shared" ref="J11:J42" si="0">G11+H11+I11</f>
        <v>3828176.44</v>
      </c>
      <c r="K11" s="6">
        <f t="shared" ref="K11:K42" si="1">E11-F11-J11</f>
        <v>9088.0100000002421</v>
      </c>
      <c r="L11" s="6">
        <f t="shared" ref="L11:L42" si="2">D11-J11</f>
        <v>154423.02000000002</v>
      </c>
      <c r="M11" s="6">
        <f t="shared" ref="M11:M42" si="3">E11-J11</f>
        <v>154423.02000000002</v>
      </c>
    </row>
    <row r="12" spans="1:13" ht="12.75" customHeight="1" x14ac:dyDescent="0.25">
      <c r="A12" s="4" t="s">
        <v>35</v>
      </c>
      <c r="B12" s="5"/>
      <c r="C12" s="5"/>
      <c r="D12" s="6">
        <v>3982599.46</v>
      </c>
      <c r="E12" s="6">
        <v>3982599.46</v>
      </c>
      <c r="F12" s="6">
        <v>145335.01</v>
      </c>
      <c r="G12" s="6">
        <v>3828176.44</v>
      </c>
      <c r="H12" s="6"/>
      <c r="I12" s="6"/>
      <c r="J12" s="6">
        <f t="shared" si="0"/>
        <v>3828176.44</v>
      </c>
      <c r="K12" s="6">
        <f t="shared" si="1"/>
        <v>9088.0100000002421</v>
      </c>
      <c r="L12" s="6">
        <f t="shared" si="2"/>
        <v>154423.02000000002</v>
      </c>
      <c r="M12" s="6">
        <f t="shared" si="3"/>
        <v>154423.02000000002</v>
      </c>
    </row>
    <row r="13" spans="1:13" ht="12.75" customHeight="1" x14ac:dyDescent="0.25">
      <c r="A13" s="4"/>
      <c r="B13" s="5"/>
      <c r="C13" s="5" t="s">
        <v>36</v>
      </c>
      <c r="D13" s="6">
        <v>54620.42</v>
      </c>
      <c r="E13" s="6">
        <v>54620.42</v>
      </c>
      <c r="F13" s="6"/>
      <c r="G13" s="6">
        <v>54620.42</v>
      </c>
      <c r="H13" s="6"/>
      <c r="I13" s="6"/>
      <c r="J13" s="6">
        <f t="shared" si="0"/>
        <v>54620.42</v>
      </c>
      <c r="K13" s="6">
        <f t="shared" si="1"/>
        <v>0</v>
      </c>
      <c r="L13" s="6">
        <f t="shared" si="2"/>
        <v>0</v>
      </c>
      <c r="M13" s="6">
        <f t="shared" si="3"/>
        <v>0</v>
      </c>
    </row>
    <row r="14" spans="1:13" ht="12.75" customHeight="1" x14ac:dyDescent="0.25">
      <c r="A14" s="4"/>
      <c r="B14" s="5"/>
      <c r="C14" s="5" t="s">
        <v>37</v>
      </c>
      <c r="D14" s="6">
        <v>229545.85</v>
      </c>
      <c r="E14" s="6">
        <v>229545.85</v>
      </c>
      <c r="F14" s="6"/>
      <c r="G14" s="6">
        <v>229545.85</v>
      </c>
      <c r="H14" s="6"/>
      <c r="I14" s="6"/>
      <c r="J14" s="6">
        <f t="shared" si="0"/>
        <v>229545.85</v>
      </c>
      <c r="K14" s="6">
        <f t="shared" si="1"/>
        <v>0</v>
      </c>
      <c r="L14" s="6">
        <f t="shared" si="2"/>
        <v>0</v>
      </c>
      <c r="M14" s="6">
        <f t="shared" si="3"/>
        <v>0</v>
      </c>
    </row>
    <row r="15" spans="1:13" ht="12.75" customHeight="1" x14ac:dyDescent="0.25">
      <c r="A15" s="4"/>
      <c r="B15" s="5"/>
      <c r="C15" s="5" t="s">
        <v>38</v>
      </c>
      <c r="D15" s="6">
        <v>418772.43</v>
      </c>
      <c r="E15" s="6">
        <v>418772.43</v>
      </c>
      <c r="F15" s="6"/>
      <c r="G15" s="6">
        <v>418772.43</v>
      </c>
      <c r="H15" s="6"/>
      <c r="I15" s="6"/>
      <c r="J15" s="6">
        <f t="shared" si="0"/>
        <v>418772.43</v>
      </c>
      <c r="K15" s="6">
        <f t="shared" si="1"/>
        <v>0</v>
      </c>
      <c r="L15" s="6">
        <f t="shared" si="2"/>
        <v>0</v>
      </c>
      <c r="M15" s="6">
        <f t="shared" si="3"/>
        <v>0</v>
      </c>
    </row>
    <row r="16" spans="1:13" ht="12.75" customHeight="1" x14ac:dyDescent="0.25">
      <c r="A16" s="4"/>
      <c r="B16" s="5"/>
      <c r="C16" s="5" t="s">
        <v>39</v>
      </c>
      <c r="D16" s="6">
        <v>3000</v>
      </c>
      <c r="E16" s="6">
        <v>3000</v>
      </c>
      <c r="F16" s="6"/>
      <c r="G16" s="6">
        <v>3000</v>
      </c>
      <c r="H16" s="6"/>
      <c r="I16" s="6"/>
      <c r="J16" s="6">
        <f t="shared" si="0"/>
        <v>3000</v>
      </c>
      <c r="K16" s="6">
        <f t="shared" si="1"/>
        <v>0</v>
      </c>
      <c r="L16" s="6">
        <f t="shared" si="2"/>
        <v>0</v>
      </c>
      <c r="M16" s="6">
        <f t="shared" si="3"/>
        <v>0</v>
      </c>
    </row>
    <row r="17" spans="1:13" ht="12.75" customHeight="1" x14ac:dyDescent="0.25">
      <c r="A17" s="4"/>
      <c r="B17" s="5"/>
      <c r="C17" s="5" t="s">
        <v>40</v>
      </c>
      <c r="D17" s="6">
        <v>16495.37</v>
      </c>
      <c r="E17" s="6">
        <v>16495.37</v>
      </c>
      <c r="F17" s="6"/>
      <c r="G17" s="6">
        <v>16495.37</v>
      </c>
      <c r="H17" s="6"/>
      <c r="I17" s="6"/>
      <c r="J17" s="6">
        <f t="shared" si="0"/>
        <v>16495.37</v>
      </c>
      <c r="K17" s="6">
        <f t="shared" si="1"/>
        <v>0</v>
      </c>
      <c r="L17" s="6">
        <f t="shared" si="2"/>
        <v>0</v>
      </c>
      <c r="M17" s="6">
        <f t="shared" si="3"/>
        <v>0</v>
      </c>
    </row>
    <row r="18" spans="1:13" ht="12.75" customHeight="1" x14ac:dyDescent="0.25">
      <c r="A18" s="4"/>
      <c r="B18" s="5"/>
      <c r="C18" s="5" t="s">
        <v>41</v>
      </c>
      <c r="D18" s="6">
        <v>69324.56</v>
      </c>
      <c r="E18" s="6">
        <v>69324.56</v>
      </c>
      <c r="F18" s="6"/>
      <c r="G18" s="6">
        <v>69324.56</v>
      </c>
      <c r="H18" s="6"/>
      <c r="I18" s="6"/>
      <c r="J18" s="6">
        <f t="shared" si="0"/>
        <v>69324.56</v>
      </c>
      <c r="K18" s="6">
        <f t="shared" si="1"/>
        <v>0</v>
      </c>
      <c r="L18" s="6">
        <f t="shared" si="2"/>
        <v>0</v>
      </c>
      <c r="M18" s="6">
        <f t="shared" si="3"/>
        <v>0</v>
      </c>
    </row>
    <row r="19" spans="1:13" ht="12.75" customHeight="1" x14ac:dyDescent="0.25">
      <c r="A19" s="4"/>
      <c r="B19" s="5"/>
      <c r="C19" s="5" t="s">
        <v>42</v>
      </c>
      <c r="D19" s="6">
        <v>119328.03</v>
      </c>
      <c r="E19" s="6">
        <v>119328.03</v>
      </c>
      <c r="F19" s="6"/>
      <c r="G19" s="6">
        <v>119328.03</v>
      </c>
      <c r="H19" s="6"/>
      <c r="I19" s="6"/>
      <c r="J19" s="6">
        <f t="shared" si="0"/>
        <v>119328.03</v>
      </c>
      <c r="K19" s="6">
        <f t="shared" si="1"/>
        <v>0</v>
      </c>
      <c r="L19" s="6">
        <f t="shared" si="2"/>
        <v>0</v>
      </c>
      <c r="M19" s="6">
        <f t="shared" si="3"/>
        <v>0</v>
      </c>
    </row>
    <row r="20" spans="1:13" ht="12.75" customHeight="1" x14ac:dyDescent="0.25">
      <c r="A20" s="4"/>
      <c r="B20" s="5"/>
      <c r="C20" s="5" t="s">
        <v>43</v>
      </c>
      <c r="D20" s="6">
        <v>215562.28</v>
      </c>
      <c r="E20" s="6">
        <v>215562.28</v>
      </c>
      <c r="F20" s="6"/>
      <c r="G20" s="6">
        <v>215562.28</v>
      </c>
      <c r="H20" s="6"/>
      <c r="I20" s="6"/>
      <c r="J20" s="6">
        <f t="shared" si="0"/>
        <v>215562.28</v>
      </c>
      <c r="K20" s="6">
        <f t="shared" si="1"/>
        <v>0</v>
      </c>
      <c r="L20" s="6">
        <f t="shared" si="2"/>
        <v>0</v>
      </c>
      <c r="M20" s="6">
        <f t="shared" si="3"/>
        <v>0</v>
      </c>
    </row>
    <row r="21" spans="1:13" ht="12.75" customHeight="1" x14ac:dyDescent="0.25">
      <c r="A21" s="4"/>
      <c r="B21" s="5"/>
      <c r="C21" s="5" t="s">
        <v>44</v>
      </c>
      <c r="D21" s="6">
        <v>16875</v>
      </c>
      <c r="E21" s="6">
        <v>16875</v>
      </c>
      <c r="F21" s="6"/>
      <c r="G21" s="6">
        <v>16875</v>
      </c>
      <c r="H21" s="6"/>
      <c r="I21" s="6"/>
      <c r="J21" s="6">
        <f t="shared" si="0"/>
        <v>16875</v>
      </c>
      <c r="K21" s="6">
        <f t="shared" si="1"/>
        <v>0</v>
      </c>
      <c r="L21" s="6">
        <f t="shared" si="2"/>
        <v>0</v>
      </c>
      <c r="M21" s="6">
        <f t="shared" si="3"/>
        <v>0</v>
      </c>
    </row>
    <row r="22" spans="1:13" ht="12.75" customHeight="1" x14ac:dyDescent="0.25">
      <c r="A22" s="4"/>
      <c r="B22" s="5"/>
      <c r="C22" s="5" t="s">
        <v>45</v>
      </c>
      <c r="D22" s="6">
        <v>12162.48</v>
      </c>
      <c r="E22" s="6">
        <v>12162.48</v>
      </c>
      <c r="F22" s="6"/>
      <c r="G22" s="6">
        <v>12162.48</v>
      </c>
      <c r="H22" s="6"/>
      <c r="I22" s="6"/>
      <c r="J22" s="6">
        <f t="shared" si="0"/>
        <v>12162.48</v>
      </c>
      <c r="K22" s="6">
        <f t="shared" si="1"/>
        <v>0</v>
      </c>
      <c r="L22" s="6">
        <f t="shared" si="2"/>
        <v>0</v>
      </c>
      <c r="M22" s="6">
        <f t="shared" si="3"/>
        <v>0</v>
      </c>
    </row>
    <row r="23" spans="1:13" ht="12.75" customHeight="1" x14ac:dyDescent="0.25">
      <c r="A23" s="4"/>
      <c r="B23" s="5"/>
      <c r="C23" s="5" t="s">
        <v>46</v>
      </c>
      <c r="D23" s="6">
        <v>65099.82</v>
      </c>
      <c r="E23" s="6">
        <v>65099.82</v>
      </c>
      <c r="F23" s="6"/>
      <c r="G23" s="6">
        <v>65099.82</v>
      </c>
      <c r="H23" s="6"/>
      <c r="I23" s="6"/>
      <c r="J23" s="6">
        <f t="shared" si="0"/>
        <v>65099.82</v>
      </c>
      <c r="K23" s="6">
        <f t="shared" si="1"/>
        <v>0</v>
      </c>
      <c r="L23" s="6">
        <f t="shared" si="2"/>
        <v>0</v>
      </c>
      <c r="M23" s="6">
        <f t="shared" si="3"/>
        <v>0</v>
      </c>
    </row>
    <row r="24" spans="1:13" ht="12.75" customHeight="1" x14ac:dyDescent="0.25">
      <c r="A24" s="4"/>
      <c r="B24" s="5"/>
      <c r="C24" s="5" t="s">
        <v>47</v>
      </c>
      <c r="D24" s="6">
        <v>5096.25</v>
      </c>
      <c r="E24" s="6">
        <v>5096.25</v>
      </c>
      <c r="F24" s="6"/>
      <c r="G24" s="6">
        <v>5096.25</v>
      </c>
      <c r="H24" s="6"/>
      <c r="I24" s="6"/>
      <c r="J24" s="6">
        <f t="shared" si="0"/>
        <v>5096.25</v>
      </c>
      <c r="K24" s="6">
        <f t="shared" si="1"/>
        <v>0</v>
      </c>
      <c r="L24" s="6">
        <f t="shared" si="2"/>
        <v>0</v>
      </c>
      <c r="M24" s="6">
        <f t="shared" si="3"/>
        <v>0</v>
      </c>
    </row>
    <row r="25" spans="1:13" ht="12.75" customHeight="1" x14ac:dyDescent="0.25">
      <c r="A25" s="4"/>
      <c r="B25" s="5"/>
      <c r="C25" s="5" t="s">
        <v>48</v>
      </c>
      <c r="D25" s="6">
        <v>0.01</v>
      </c>
      <c r="E25" s="6">
        <v>0.01</v>
      </c>
      <c r="F25" s="6"/>
      <c r="G25" s="6">
        <v>0.01</v>
      </c>
      <c r="H25" s="6"/>
      <c r="I25" s="6"/>
      <c r="J25" s="6">
        <f t="shared" si="0"/>
        <v>0.01</v>
      </c>
      <c r="K25" s="6">
        <f t="shared" si="1"/>
        <v>0</v>
      </c>
      <c r="L25" s="6">
        <f t="shared" si="2"/>
        <v>0</v>
      </c>
      <c r="M25" s="6">
        <f t="shared" si="3"/>
        <v>0</v>
      </c>
    </row>
    <row r="26" spans="1:13" ht="12.75" customHeight="1" x14ac:dyDescent="0.25">
      <c r="A26" s="4"/>
      <c r="B26" s="5"/>
      <c r="C26" s="5" t="s">
        <v>49</v>
      </c>
      <c r="D26" s="6">
        <v>7700</v>
      </c>
      <c r="E26" s="6">
        <v>7700</v>
      </c>
      <c r="F26" s="6">
        <v>5335.01</v>
      </c>
      <c r="G26" s="6">
        <v>7700</v>
      </c>
      <c r="H26" s="6"/>
      <c r="I26" s="6"/>
      <c r="J26" s="6">
        <f t="shared" si="0"/>
        <v>7700</v>
      </c>
      <c r="K26" s="6">
        <f t="shared" si="1"/>
        <v>-5335.01</v>
      </c>
      <c r="L26" s="6">
        <f t="shared" si="2"/>
        <v>0</v>
      </c>
      <c r="M26" s="6">
        <f t="shared" si="3"/>
        <v>0</v>
      </c>
    </row>
    <row r="27" spans="1:13" ht="12.75" customHeight="1" x14ac:dyDescent="0.25">
      <c r="A27" s="4"/>
      <c r="B27" s="5"/>
      <c r="C27" s="5" t="s">
        <v>50</v>
      </c>
      <c r="D27" s="6">
        <v>136500</v>
      </c>
      <c r="E27" s="6">
        <v>136500</v>
      </c>
      <c r="F27" s="6"/>
      <c r="G27" s="6">
        <v>122850</v>
      </c>
      <c r="H27" s="6"/>
      <c r="I27" s="6"/>
      <c r="J27" s="6">
        <f t="shared" si="0"/>
        <v>122850</v>
      </c>
      <c r="K27" s="6">
        <f t="shared" si="1"/>
        <v>13650</v>
      </c>
      <c r="L27" s="6">
        <f t="shared" si="2"/>
        <v>13650</v>
      </c>
      <c r="M27" s="6">
        <f t="shared" si="3"/>
        <v>13650</v>
      </c>
    </row>
    <row r="28" spans="1:13" ht="12.75" customHeight="1" x14ac:dyDescent="0.25">
      <c r="A28" s="4"/>
      <c r="B28" s="5"/>
      <c r="C28" s="5" t="s">
        <v>51</v>
      </c>
      <c r="D28" s="6">
        <v>1585.32</v>
      </c>
      <c r="E28" s="6">
        <v>1585.32</v>
      </c>
      <c r="F28" s="6"/>
      <c r="G28" s="6">
        <v>1585.32</v>
      </c>
      <c r="H28" s="6"/>
      <c r="I28" s="6"/>
      <c r="J28" s="6">
        <f t="shared" si="0"/>
        <v>1585.32</v>
      </c>
      <c r="K28" s="6">
        <f t="shared" si="1"/>
        <v>0</v>
      </c>
      <c r="L28" s="6">
        <f t="shared" si="2"/>
        <v>0</v>
      </c>
      <c r="M28" s="6">
        <f t="shared" si="3"/>
        <v>0</v>
      </c>
    </row>
    <row r="29" spans="1:13" ht="12.75" customHeight="1" x14ac:dyDescent="0.25">
      <c r="A29" s="4"/>
      <c r="B29" s="5"/>
      <c r="C29" s="5" t="s">
        <v>52</v>
      </c>
      <c r="D29" s="6">
        <v>1000</v>
      </c>
      <c r="E29" s="6">
        <v>1000</v>
      </c>
      <c r="F29" s="6"/>
      <c r="G29" s="6">
        <v>1000</v>
      </c>
      <c r="H29" s="6"/>
      <c r="I29" s="6"/>
      <c r="J29" s="6">
        <f t="shared" si="0"/>
        <v>1000</v>
      </c>
      <c r="K29" s="6">
        <f t="shared" si="1"/>
        <v>0</v>
      </c>
      <c r="L29" s="6">
        <f t="shared" si="2"/>
        <v>0</v>
      </c>
      <c r="M29" s="6">
        <f t="shared" si="3"/>
        <v>0</v>
      </c>
    </row>
    <row r="30" spans="1:13" ht="12.75" customHeight="1" x14ac:dyDescent="0.25">
      <c r="A30" s="4"/>
      <c r="B30" s="5"/>
      <c r="C30" s="5" t="s">
        <v>53</v>
      </c>
      <c r="D30" s="6">
        <v>22744.799999999999</v>
      </c>
      <c r="E30" s="6">
        <v>22744.799999999999</v>
      </c>
      <c r="F30" s="6"/>
      <c r="G30" s="6">
        <v>22744.799999999999</v>
      </c>
      <c r="H30" s="6"/>
      <c r="I30" s="6"/>
      <c r="J30" s="6">
        <f t="shared" si="0"/>
        <v>22744.799999999999</v>
      </c>
      <c r="K30" s="6">
        <f t="shared" si="1"/>
        <v>0</v>
      </c>
      <c r="L30" s="6">
        <f t="shared" si="2"/>
        <v>0</v>
      </c>
      <c r="M30" s="6">
        <f t="shared" si="3"/>
        <v>0</v>
      </c>
    </row>
    <row r="31" spans="1:13" ht="12.75" customHeight="1" x14ac:dyDescent="0.25">
      <c r="A31" s="4"/>
      <c r="B31" s="5"/>
      <c r="C31" s="5" t="s">
        <v>54</v>
      </c>
      <c r="D31" s="6">
        <v>9650</v>
      </c>
      <c r="E31" s="6">
        <v>9650</v>
      </c>
      <c r="F31" s="6"/>
      <c r="G31" s="6">
        <v>9650</v>
      </c>
      <c r="H31" s="6"/>
      <c r="I31" s="6"/>
      <c r="J31" s="6">
        <f t="shared" si="0"/>
        <v>9650</v>
      </c>
      <c r="K31" s="6">
        <f t="shared" si="1"/>
        <v>0</v>
      </c>
      <c r="L31" s="6">
        <f t="shared" si="2"/>
        <v>0</v>
      </c>
      <c r="M31" s="6">
        <f t="shared" si="3"/>
        <v>0</v>
      </c>
    </row>
    <row r="32" spans="1:13" ht="12.75" customHeight="1" x14ac:dyDescent="0.25">
      <c r="A32" s="4"/>
      <c r="B32" s="5"/>
      <c r="C32" s="5" t="s">
        <v>55</v>
      </c>
      <c r="D32" s="6">
        <v>4115.97</v>
      </c>
      <c r="E32" s="6">
        <v>4115.97</v>
      </c>
      <c r="F32" s="6"/>
      <c r="G32" s="6">
        <v>4115.97</v>
      </c>
      <c r="H32" s="6"/>
      <c r="I32" s="6"/>
      <c r="J32" s="6">
        <f t="shared" si="0"/>
        <v>4115.97</v>
      </c>
      <c r="K32" s="6">
        <f t="shared" si="1"/>
        <v>0</v>
      </c>
      <c r="L32" s="6">
        <f t="shared" si="2"/>
        <v>0</v>
      </c>
      <c r="M32" s="6">
        <f t="shared" si="3"/>
        <v>0</v>
      </c>
    </row>
    <row r="33" spans="1:13" ht="12.75" customHeight="1" x14ac:dyDescent="0.25">
      <c r="A33" s="4"/>
      <c r="B33" s="5"/>
      <c r="C33" s="5" t="s">
        <v>56</v>
      </c>
      <c r="D33" s="6">
        <v>11374.71</v>
      </c>
      <c r="E33" s="6">
        <v>11374.71</v>
      </c>
      <c r="F33" s="6"/>
      <c r="G33" s="6">
        <v>11374.71</v>
      </c>
      <c r="H33" s="6"/>
      <c r="I33" s="6"/>
      <c r="J33" s="6">
        <f t="shared" si="0"/>
        <v>11374.71</v>
      </c>
      <c r="K33" s="6">
        <f t="shared" si="1"/>
        <v>0</v>
      </c>
      <c r="L33" s="6">
        <f t="shared" si="2"/>
        <v>0</v>
      </c>
      <c r="M33" s="6">
        <f t="shared" si="3"/>
        <v>0</v>
      </c>
    </row>
    <row r="34" spans="1:13" ht="12.75" customHeight="1" x14ac:dyDescent="0.25">
      <c r="A34" s="4"/>
      <c r="B34" s="5"/>
      <c r="C34" s="5" t="s">
        <v>57</v>
      </c>
      <c r="D34" s="6">
        <v>118600.15</v>
      </c>
      <c r="E34" s="6">
        <v>118600.15</v>
      </c>
      <c r="F34" s="6"/>
      <c r="G34" s="6">
        <v>118600.15</v>
      </c>
      <c r="H34" s="6"/>
      <c r="I34" s="6"/>
      <c r="J34" s="6">
        <f t="shared" si="0"/>
        <v>118600.15</v>
      </c>
      <c r="K34" s="6">
        <f t="shared" si="1"/>
        <v>0</v>
      </c>
      <c r="L34" s="6">
        <f t="shared" si="2"/>
        <v>0</v>
      </c>
      <c r="M34" s="6">
        <f t="shared" si="3"/>
        <v>0</v>
      </c>
    </row>
    <row r="35" spans="1:13" ht="12.75" customHeight="1" x14ac:dyDescent="0.25">
      <c r="A35" s="4"/>
      <c r="B35" s="5"/>
      <c r="C35" s="5" t="s">
        <v>58</v>
      </c>
      <c r="D35" s="6">
        <v>3800</v>
      </c>
      <c r="E35" s="6">
        <v>3800</v>
      </c>
      <c r="F35" s="6"/>
      <c r="G35" s="6">
        <v>3800</v>
      </c>
      <c r="H35" s="6"/>
      <c r="I35" s="6"/>
      <c r="J35" s="6">
        <f t="shared" si="0"/>
        <v>3800</v>
      </c>
      <c r="K35" s="6">
        <f t="shared" si="1"/>
        <v>0</v>
      </c>
      <c r="L35" s="6">
        <f t="shared" si="2"/>
        <v>0</v>
      </c>
      <c r="M35" s="6">
        <f t="shared" si="3"/>
        <v>0</v>
      </c>
    </row>
    <row r="36" spans="1:13" ht="12.75" customHeight="1" x14ac:dyDescent="0.25">
      <c r="A36" s="4"/>
      <c r="B36" s="5"/>
      <c r="C36" s="5" t="s">
        <v>59</v>
      </c>
      <c r="D36" s="6">
        <v>3961.54</v>
      </c>
      <c r="E36" s="6">
        <v>3961.54</v>
      </c>
      <c r="F36" s="6"/>
      <c r="G36" s="6">
        <v>3961.54</v>
      </c>
      <c r="H36" s="6"/>
      <c r="I36" s="6"/>
      <c r="J36" s="6">
        <f t="shared" si="0"/>
        <v>3961.54</v>
      </c>
      <c r="K36" s="6">
        <f t="shared" si="1"/>
        <v>0</v>
      </c>
      <c r="L36" s="6">
        <f t="shared" si="2"/>
        <v>0</v>
      </c>
      <c r="M36" s="6">
        <f t="shared" si="3"/>
        <v>0</v>
      </c>
    </row>
    <row r="37" spans="1:13" ht="12.75" customHeight="1" x14ac:dyDescent="0.25">
      <c r="A37" s="4"/>
      <c r="B37" s="5"/>
      <c r="C37" s="5" t="s">
        <v>60</v>
      </c>
      <c r="D37" s="6">
        <v>3999.01</v>
      </c>
      <c r="E37" s="6">
        <v>3999.01</v>
      </c>
      <c r="F37" s="6"/>
      <c r="G37" s="6">
        <v>3999.01</v>
      </c>
      <c r="H37" s="6"/>
      <c r="I37" s="6"/>
      <c r="J37" s="6">
        <f t="shared" si="0"/>
        <v>3999.01</v>
      </c>
      <c r="K37" s="6">
        <f t="shared" si="1"/>
        <v>0</v>
      </c>
      <c r="L37" s="6">
        <f t="shared" si="2"/>
        <v>0</v>
      </c>
      <c r="M37" s="6">
        <f t="shared" si="3"/>
        <v>0</v>
      </c>
    </row>
    <row r="38" spans="1:13" ht="12.75" customHeight="1" x14ac:dyDescent="0.25">
      <c r="A38" s="4"/>
      <c r="B38" s="5"/>
      <c r="C38" s="5" t="s">
        <v>61</v>
      </c>
      <c r="D38" s="6">
        <v>48500</v>
      </c>
      <c r="E38" s="6">
        <v>48500</v>
      </c>
      <c r="F38" s="6"/>
      <c r="G38" s="6">
        <v>48500</v>
      </c>
      <c r="H38" s="6"/>
      <c r="I38" s="6"/>
      <c r="J38" s="6">
        <f t="shared" si="0"/>
        <v>48500</v>
      </c>
      <c r="K38" s="6">
        <f t="shared" si="1"/>
        <v>0</v>
      </c>
      <c r="L38" s="6">
        <f t="shared" si="2"/>
        <v>0</v>
      </c>
      <c r="M38" s="6">
        <f t="shared" si="3"/>
        <v>0</v>
      </c>
    </row>
    <row r="39" spans="1:13" ht="12.75" customHeight="1" x14ac:dyDescent="0.25">
      <c r="A39" s="4"/>
      <c r="B39" s="5"/>
      <c r="C39" s="5" t="s">
        <v>62</v>
      </c>
      <c r="D39" s="6">
        <v>5580</v>
      </c>
      <c r="E39" s="6">
        <v>5580</v>
      </c>
      <c r="F39" s="6"/>
      <c r="G39" s="6">
        <v>5580</v>
      </c>
      <c r="H39" s="6"/>
      <c r="I39" s="6"/>
      <c r="J39" s="6">
        <f t="shared" si="0"/>
        <v>5580</v>
      </c>
      <c r="K39" s="6">
        <f t="shared" si="1"/>
        <v>0</v>
      </c>
      <c r="L39" s="6">
        <f t="shared" si="2"/>
        <v>0</v>
      </c>
      <c r="M39" s="6">
        <f t="shared" si="3"/>
        <v>0</v>
      </c>
    </row>
    <row r="40" spans="1:13" ht="12.75" customHeight="1" x14ac:dyDescent="0.25">
      <c r="A40" s="4"/>
      <c r="B40" s="5"/>
      <c r="C40" s="5" t="s">
        <v>63</v>
      </c>
      <c r="D40" s="6">
        <v>2500</v>
      </c>
      <c r="E40" s="6">
        <v>2500</v>
      </c>
      <c r="F40" s="6"/>
      <c r="G40" s="6">
        <v>2500</v>
      </c>
      <c r="H40" s="6"/>
      <c r="I40" s="6"/>
      <c r="J40" s="6">
        <f t="shared" si="0"/>
        <v>2500</v>
      </c>
      <c r="K40" s="6">
        <f t="shared" si="1"/>
        <v>0</v>
      </c>
      <c r="L40" s="6">
        <f t="shared" si="2"/>
        <v>0</v>
      </c>
      <c r="M40" s="6">
        <f t="shared" si="3"/>
        <v>0</v>
      </c>
    </row>
    <row r="41" spans="1:13" ht="12.75" customHeight="1" x14ac:dyDescent="0.25">
      <c r="A41" s="4"/>
      <c r="B41" s="5"/>
      <c r="C41" s="5" t="s">
        <v>64</v>
      </c>
      <c r="D41" s="6">
        <v>20439.8</v>
      </c>
      <c r="E41" s="6">
        <v>20439.8</v>
      </c>
      <c r="F41" s="6"/>
      <c r="G41" s="6">
        <v>20439.8</v>
      </c>
      <c r="H41" s="6"/>
      <c r="I41" s="6"/>
      <c r="J41" s="6">
        <f t="shared" si="0"/>
        <v>20439.8</v>
      </c>
      <c r="K41" s="6">
        <f t="shared" si="1"/>
        <v>0</v>
      </c>
      <c r="L41" s="6">
        <f t="shared" si="2"/>
        <v>0</v>
      </c>
      <c r="M41" s="6">
        <f t="shared" si="3"/>
        <v>0</v>
      </c>
    </row>
    <row r="42" spans="1:13" ht="12.75" customHeight="1" x14ac:dyDescent="0.25">
      <c r="A42" s="4"/>
      <c r="B42" s="5"/>
      <c r="C42" s="5" t="s">
        <v>65</v>
      </c>
      <c r="D42" s="6">
        <v>4200</v>
      </c>
      <c r="E42" s="6">
        <v>4200</v>
      </c>
      <c r="F42" s="6"/>
      <c r="G42" s="6">
        <v>4200</v>
      </c>
      <c r="H42" s="6"/>
      <c r="I42" s="6"/>
      <c r="J42" s="6">
        <f t="shared" si="0"/>
        <v>4200</v>
      </c>
      <c r="K42" s="6">
        <f t="shared" si="1"/>
        <v>0</v>
      </c>
      <c r="L42" s="6">
        <f t="shared" si="2"/>
        <v>0</v>
      </c>
      <c r="M42" s="6">
        <f t="shared" si="3"/>
        <v>0</v>
      </c>
    </row>
    <row r="43" spans="1:13" ht="12.75" customHeight="1" x14ac:dyDescent="0.25">
      <c r="A43" s="4"/>
      <c r="B43" s="5"/>
      <c r="C43" s="5" t="s">
        <v>66</v>
      </c>
      <c r="D43" s="6">
        <v>1255.2</v>
      </c>
      <c r="E43" s="6">
        <v>1255.2</v>
      </c>
      <c r="F43" s="6"/>
      <c r="G43" s="6">
        <v>1255.2</v>
      </c>
      <c r="H43" s="6"/>
      <c r="I43" s="6"/>
      <c r="J43" s="6">
        <f t="shared" ref="J43:J74" si="4">G43+H43+I43</f>
        <v>1255.2</v>
      </c>
      <c r="K43" s="6">
        <f t="shared" ref="K43:K74" si="5">E43-F43-J43</f>
        <v>0</v>
      </c>
      <c r="L43" s="6">
        <f t="shared" ref="L43:L74" si="6">D43-J43</f>
        <v>0</v>
      </c>
      <c r="M43" s="6">
        <f t="shared" ref="M43:M74" si="7">E43-J43</f>
        <v>0</v>
      </c>
    </row>
    <row r="44" spans="1:13" ht="12.75" customHeight="1" x14ac:dyDescent="0.25">
      <c r="A44" s="4"/>
      <c r="B44" s="5"/>
      <c r="C44" s="5" t="s">
        <v>67</v>
      </c>
      <c r="D44" s="6">
        <v>3805.99</v>
      </c>
      <c r="E44" s="6">
        <v>3805.99</v>
      </c>
      <c r="F44" s="6"/>
      <c r="G44" s="6">
        <v>3805.99</v>
      </c>
      <c r="H44" s="6"/>
      <c r="I44" s="6"/>
      <c r="J44" s="6">
        <f t="shared" si="4"/>
        <v>3805.99</v>
      </c>
      <c r="K44" s="6">
        <f t="shared" si="5"/>
        <v>0</v>
      </c>
      <c r="L44" s="6">
        <f t="shared" si="6"/>
        <v>0</v>
      </c>
      <c r="M44" s="6">
        <f t="shared" si="7"/>
        <v>0</v>
      </c>
    </row>
    <row r="45" spans="1:13" ht="12.75" customHeight="1" x14ac:dyDescent="0.25">
      <c r="A45" s="4"/>
      <c r="B45" s="5"/>
      <c r="C45" s="5" t="s">
        <v>68</v>
      </c>
      <c r="D45" s="6">
        <v>21072.6</v>
      </c>
      <c r="E45" s="6">
        <v>21072.6</v>
      </c>
      <c r="F45" s="6"/>
      <c r="G45" s="6">
        <v>21072.6</v>
      </c>
      <c r="H45" s="6"/>
      <c r="I45" s="6"/>
      <c r="J45" s="6">
        <f t="shared" si="4"/>
        <v>21072.6</v>
      </c>
      <c r="K45" s="6">
        <f t="shared" si="5"/>
        <v>0</v>
      </c>
      <c r="L45" s="6">
        <f t="shared" si="6"/>
        <v>0</v>
      </c>
      <c r="M45" s="6">
        <f t="shared" si="7"/>
        <v>0</v>
      </c>
    </row>
    <row r="46" spans="1:13" ht="12.75" customHeight="1" x14ac:dyDescent="0.25">
      <c r="A46" s="4"/>
      <c r="B46" s="5"/>
      <c r="C46" s="5" t="s">
        <v>69</v>
      </c>
      <c r="D46" s="6">
        <v>2988</v>
      </c>
      <c r="E46" s="6">
        <v>2988</v>
      </c>
      <c r="F46" s="6"/>
      <c r="G46" s="6">
        <v>2988</v>
      </c>
      <c r="H46" s="6"/>
      <c r="I46" s="6"/>
      <c r="J46" s="6">
        <f t="shared" si="4"/>
        <v>2988</v>
      </c>
      <c r="K46" s="6">
        <f t="shared" si="5"/>
        <v>0</v>
      </c>
      <c r="L46" s="6">
        <f t="shared" si="6"/>
        <v>0</v>
      </c>
      <c r="M46" s="6">
        <f t="shared" si="7"/>
        <v>0</v>
      </c>
    </row>
    <row r="47" spans="1:13" ht="12.75" customHeight="1" x14ac:dyDescent="0.25">
      <c r="A47" s="4"/>
      <c r="B47" s="5"/>
      <c r="C47" s="5" t="s">
        <v>70</v>
      </c>
      <c r="D47" s="6">
        <v>1000</v>
      </c>
      <c r="E47" s="6">
        <v>1000</v>
      </c>
      <c r="F47" s="6"/>
      <c r="G47" s="6">
        <v>1000</v>
      </c>
      <c r="H47" s="6"/>
      <c r="I47" s="6"/>
      <c r="J47" s="6">
        <f t="shared" si="4"/>
        <v>1000</v>
      </c>
      <c r="K47" s="6">
        <f t="shared" si="5"/>
        <v>0</v>
      </c>
      <c r="L47" s="6">
        <f t="shared" si="6"/>
        <v>0</v>
      </c>
      <c r="M47" s="6">
        <f t="shared" si="7"/>
        <v>0</v>
      </c>
    </row>
    <row r="48" spans="1:13" ht="12.75" customHeight="1" x14ac:dyDescent="0.25">
      <c r="A48" s="4"/>
      <c r="B48" s="5"/>
      <c r="C48" s="5" t="s">
        <v>71</v>
      </c>
      <c r="D48" s="6">
        <v>3379</v>
      </c>
      <c r="E48" s="6">
        <v>3379</v>
      </c>
      <c r="F48" s="6"/>
      <c r="G48" s="6">
        <v>3379</v>
      </c>
      <c r="H48" s="6"/>
      <c r="I48" s="6"/>
      <c r="J48" s="6">
        <f t="shared" si="4"/>
        <v>3379</v>
      </c>
      <c r="K48" s="6">
        <f t="shared" si="5"/>
        <v>0</v>
      </c>
      <c r="L48" s="6">
        <f t="shared" si="6"/>
        <v>0</v>
      </c>
      <c r="M48" s="6">
        <f t="shared" si="7"/>
        <v>0</v>
      </c>
    </row>
    <row r="49" spans="1:13" ht="12.75" customHeight="1" x14ac:dyDescent="0.25">
      <c r="A49" s="4"/>
      <c r="B49" s="5"/>
      <c r="C49" s="5" t="s">
        <v>72</v>
      </c>
      <c r="D49" s="6">
        <v>121800</v>
      </c>
      <c r="E49" s="6">
        <v>121800</v>
      </c>
      <c r="F49" s="6"/>
      <c r="G49" s="6">
        <v>121800</v>
      </c>
      <c r="H49" s="6"/>
      <c r="I49" s="6"/>
      <c r="J49" s="6">
        <f t="shared" si="4"/>
        <v>121800</v>
      </c>
      <c r="K49" s="6">
        <f t="shared" si="5"/>
        <v>0</v>
      </c>
      <c r="L49" s="6">
        <f t="shared" si="6"/>
        <v>0</v>
      </c>
      <c r="M49" s="6">
        <f t="shared" si="7"/>
        <v>0</v>
      </c>
    </row>
    <row r="50" spans="1:13" ht="12.75" customHeight="1" x14ac:dyDescent="0.25">
      <c r="A50" s="4"/>
      <c r="B50" s="5"/>
      <c r="C50" s="5" t="s">
        <v>73</v>
      </c>
      <c r="D50" s="6">
        <v>11082</v>
      </c>
      <c r="E50" s="6">
        <v>11082</v>
      </c>
      <c r="F50" s="6"/>
      <c r="G50" s="6">
        <v>11082</v>
      </c>
      <c r="H50" s="6"/>
      <c r="I50" s="6"/>
      <c r="J50" s="6">
        <f t="shared" si="4"/>
        <v>11082</v>
      </c>
      <c r="K50" s="6">
        <f t="shared" si="5"/>
        <v>0</v>
      </c>
      <c r="L50" s="6">
        <f t="shared" si="6"/>
        <v>0</v>
      </c>
      <c r="M50" s="6">
        <f t="shared" si="7"/>
        <v>0</v>
      </c>
    </row>
    <row r="51" spans="1:13" ht="12.75" customHeight="1" x14ac:dyDescent="0.25">
      <c r="A51" s="4"/>
      <c r="B51" s="5"/>
      <c r="C51" s="5" t="s">
        <v>74</v>
      </c>
      <c r="D51" s="6">
        <v>1494</v>
      </c>
      <c r="E51" s="6">
        <v>1494</v>
      </c>
      <c r="F51" s="6"/>
      <c r="G51" s="6">
        <v>1494</v>
      </c>
      <c r="H51" s="6"/>
      <c r="I51" s="6"/>
      <c r="J51" s="6">
        <f t="shared" si="4"/>
        <v>1494</v>
      </c>
      <c r="K51" s="6">
        <f t="shared" si="5"/>
        <v>0</v>
      </c>
      <c r="L51" s="6">
        <f t="shared" si="6"/>
        <v>0</v>
      </c>
      <c r="M51" s="6">
        <f t="shared" si="7"/>
        <v>0</v>
      </c>
    </row>
    <row r="52" spans="1:13" ht="12.75" customHeight="1" x14ac:dyDescent="0.25">
      <c r="A52" s="4"/>
      <c r="B52" s="5"/>
      <c r="C52" s="5" t="s">
        <v>75</v>
      </c>
      <c r="D52" s="6">
        <v>10163.75</v>
      </c>
      <c r="E52" s="6">
        <v>10163.75</v>
      </c>
      <c r="F52" s="6"/>
      <c r="G52" s="6">
        <v>10163.75</v>
      </c>
      <c r="H52" s="6"/>
      <c r="I52" s="6"/>
      <c r="J52" s="6">
        <f t="shared" si="4"/>
        <v>10163.75</v>
      </c>
      <c r="K52" s="6">
        <f t="shared" si="5"/>
        <v>0</v>
      </c>
      <c r="L52" s="6">
        <f t="shared" si="6"/>
        <v>0</v>
      </c>
      <c r="M52" s="6">
        <f t="shared" si="7"/>
        <v>0</v>
      </c>
    </row>
    <row r="53" spans="1:13" ht="12.75" customHeight="1" x14ac:dyDescent="0.25">
      <c r="A53" s="4"/>
      <c r="B53" s="5"/>
      <c r="C53" s="5" t="s">
        <v>76</v>
      </c>
      <c r="D53" s="6">
        <v>4336.25</v>
      </c>
      <c r="E53" s="6">
        <v>4336.25</v>
      </c>
      <c r="F53" s="6"/>
      <c r="G53" s="6">
        <v>4336.25</v>
      </c>
      <c r="H53" s="6"/>
      <c r="I53" s="6"/>
      <c r="J53" s="6">
        <f t="shared" si="4"/>
        <v>4336.25</v>
      </c>
      <c r="K53" s="6">
        <f t="shared" si="5"/>
        <v>0</v>
      </c>
      <c r="L53" s="6">
        <f t="shared" si="6"/>
        <v>0</v>
      </c>
      <c r="M53" s="6">
        <f t="shared" si="7"/>
        <v>0</v>
      </c>
    </row>
    <row r="54" spans="1:13" ht="12.75" customHeight="1" x14ac:dyDescent="0.25">
      <c r="A54" s="4"/>
      <c r="B54" s="5"/>
      <c r="C54" s="5" t="s">
        <v>77</v>
      </c>
      <c r="D54" s="6">
        <v>138.56</v>
      </c>
      <c r="E54" s="6">
        <v>138.56</v>
      </c>
      <c r="F54" s="6"/>
      <c r="G54" s="6">
        <v>138.56</v>
      </c>
      <c r="H54" s="6"/>
      <c r="I54" s="6"/>
      <c r="J54" s="6">
        <f t="shared" si="4"/>
        <v>138.56</v>
      </c>
      <c r="K54" s="6">
        <f t="shared" si="5"/>
        <v>0</v>
      </c>
      <c r="L54" s="6">
        <f t="shared" si="6"/>
        <v>0</v>
      </c>
      <c r="M54" s="6">
        <f t="shared" si="7"/>
        <v>0</v>
      </c>
    </row>
    <row r="55" spans="1:13" ht="12.75" customHeight="1" x14ac:dyDescent="0.25">
      <c r="A55" s="4"/>
      <c r="B55" s="5"/>
      <c r="C55" s="5" t="s">
        <v>78</v>
      </c>
      <c r="D55" s="6">
        <v>2538.46</v>
      </c>
      <c r="E55" s="6">
        <v>2538.46</v>
      </c>
      <c r="F55" s="6"/>
      <c r="G55" s="6">
        <v>1765.44</v>
      </c>
      <c r="H55" s="6"/>
      <c r="I55" s="6"/>
      <c r="J55" s="6">
        <f t="shared" si="4"/>
        <v>1765.44</v>
      </c>
      <c r="K55" s="6">
        <f t="shared" si="5"/>
        <v>773.02</v>
      </c>
      <c r="L55" s="6">
        <f t="shared" si="6"/>
        <v>773.02</v>
      </c>
      <c r="M55" s="6">
        <f t="shared" si="7"/>
        <v>773.02</v>
      </c>
    </row>
    <row r="56" spans="1:13" ht="12.75" customHeight="1" x14ac:dyDescent="0.25">
      <c r="A56" s="4"/>
      <c r="B56" s="5"/>
      <c r="C56" s="5" t="s">
        <v>79</v>
      </c>
      <c r="D56" s="6">
        <v>606</v>
      </c>
      <c r="E56" s="6">
        <v>606</v>
      </c>
      <c r="F56" s="6"/>
      <c r="G56" s="6">
        <v>606</v>
      </c>
      <c r="H56" s="6"/>
      <c r="I56" s="6"/>
      <c r="J56" s="6">
        <f t="shared" si="4"/>
        <v>606</v>
      </c>
      <c r="K56" s="6">
        <f t="shared" si="5"/>
        <v>0</v>
      </c>
      <c r="L56" s="6">
        <f t="shared" si="6"/>
        <v>0</v>
      </c>
      <c r="M56" s="6">
        <f t="shared" si="7"/>
        <v>0</v>
      </c>
    </row>
    <row r="57" spans="1:13" ht="12.75" customHeight="1" x14ac:dyDescent="0.25">
      <c r="A57" s="4"/>
      <c r="B57" s="5"/>
      <c r="C57" s="5" t="s">
        <v>80</v>
      </c>
      <c r="D57" s="6">
        <v>57583.45</v>
      </c>
      <c r="E57" s="6">
        <v>57583.45</v>
      </c>
      <c r="F57" s="6"/>
      <c r="G57" s="6">
        <v>57583.45</v>
      </c>
      <c r="H57" s="6"/>
      <c r="I57" s="6"/>
      <c r="J57" s="6">
        <f t="shared" si="4"/>
        <v>57583.45</v>
      </c>
      <c r="K57" s="6">
        <f t="shared" si="5"/>
        <v>0</v>
      </c>
      <c r="L57" s="6">
        <f t="shared" si="6"/>
        <v>0</v>
      </c>
      <c r="M57" s="6">
        <f t="shared" si="7"/>
        <v>0</v>
      </c>
    </row>
    <row r="58" spans="1:13" ht="12.75" customHeight="1" x14ac:dyDescent="0.25">
      <c r="A58" s="4"/>
      <c r="B58" s="5"/>
      <c r="C58" s="5" t="s">
        <v>81</v>
      </c>
      <c r="D58" s="6">
        <v>17390.72</v>
      </c>
      <c r="E58" s="6">
        <v>17390.72</v>
      </c>
      <c r="F58" s="6"/>
      <c r="G58" s="6">
        <v>17390.72</v>
      </c>
      <c r="H58" s="6"/>
      <c r="I58" s="6"/>
      <c r="J58" s="6">
        <f t="shared" si="4"/>
        <v>17390.72</v>
      </c>
      <c r="K58" s="6">
        <f t="shared" si="5"/>
        <v>0</v>
      </c>
      <c r="L58" s="6">
        <f t="shared" si="6"/>
        <v>0</v>
      </c>
      <c r="M58" s="6">
        <f t="shared" si="7"/>
        <v>0</v>
      </c>
    </row>
    <row r="59" spans="1:13" ht="12.75" customHeight="1" x14ac:dyDescent="0.25">
      <c r="A59" s="4"/>
      <c r="B59" s="5"/>
      <c r="C59" s="5" t="s">
        <v>82</v>
      </c>
      <c r="D59" s="6">
        <v>3668</v>
      </c>
      <c r="E59" s="6">
        <v>3668</v>
      </c>
      <c r="F59" s="6"/>
      <c r="G59" s="6">
        <v>3668</v>
      </c>
      <c r="H59" s="6"/>
      <c r="I59" s="6"/>
      <c r="J59" s="6">
        <f t="shared" si="4"/>
        <v>3668</v>
      </c>
      <c r="K59" s="6">
        <f t="shared" si="5"/>
        <v>0</v>
      </c>
      <c r="L59" s="6">
        <f t="shared" si="6"/>
        <v>0</v>
      </c>
      <c r="M59" s="6">
        <f t="shared" si="7"/>
        <v>0</v>
      </c>
    </row>
    <row r="60" spans="1:13" ht="12.75" customHeight="1" x14ac:dyDescent="0.25">
      <c r="A60" s="4"/>
      <c r="B60" s="5"/>
      <c r="C60" s="5" t="s">
        <v>83</v>
      </c>
      <c r="D60" s="6">
        <v>1450</v>
      </c>
      <c r="E60" s="6">
        <v>1450</v>
      </c>
      <c r="F60" s="6"/>
      <c r="G60" s="6">
        <v>1450</v>
      </c>
      <c r="H60" s="6"/>
      <c r="I60" s="6"/>
      <c r="J60" s="6">
        <f t="shared" si="4"/>
        <v>1450</v>
      </c>
      <c r="K60" s="6">
        <f t="shared" si="5"/>
        <v>0</v>
      </c>
      <c r="L60" s="6">
        <f t="shared" si="6"/>
        <v>0</v>
      </c>
      <c r="M60" s="6">
        <f t="shared" si="7"/>
        <v>0</v>
      </c>
    </row>
    <row r="61" spans="1:13" ht="12.75" customHeight="1" x14ac:dyDescent="0.25">
      <c r="A61" s="4"/>
      <c r="B61" s="5"/>
      <c r="C61" s="5" t="s">
        <v>84</v>
      </c>
      <c r="D61" s="6">
        <v>38519</v>
      </c>
      <c r="E61" s="6">
        <v>38519</v>
      </c>
      <c r="F61" s="6"/>
      <c r="G61" s="6">
        <v>38519</v>
      </c>
      <c r="H61" s="6"/>
      <c r="I61" s="6"/>
      <c r="J61" s="6">
        <f t="shared" si="4"/>
        <v>38519</v>
      </c>
      <c r="K61" s="6">
        <f t="shared" si="5"/>
        <v>0</v>
      </c>
      <c r="L61" s="6">
        <f t="shared" si="6"/>
        <v>0</v>
      </c>
      <c r="M61" s="6">
        <f t="shared" si="7"/>
        <v>0</v>
      </c>
    </row>
    <row r="62" spans="1:13" ht="12.75" customHeight="1" x14ac:dyDescent="0.25">
      <c r="A62" s="4"/>
      <c r="B62" s="5"/>
      <c r="C62" s="5" t="s">
        <v>85</v>
      </c>
      <c r="D62" s="6">
        <v>7818.83</v>
      </c>
      <c r="E62" s="6">
        <v>7818.83</v>
      </c>
      <c r="F62" s="6"/>
      <c r="G62" s="6">
        <v>7818.83</v>
      </c>
      <c r="H62" s="6"/>
      <c r="I62" s="6"/>
      <c r="J62" s="6">
        <f t="shared" si="4"/>
        <v>7818.83</v>
      </c>
      <c r="K62" s="6">
        <f t="shared" si="5"/>
        <v>0</v>
      </c>
      <c r="L62" s="6">
        <f t="shared" si="6"/>
        <v>0</v>
      </c>
      <c r="M62" s="6">
        <f t="shared" si="7"/>
        <v>0</v>
      </c>
    </row>
    <row r="63" spans="1:13" ht="12.75" customHeight="1" x14ac:dyDescent="0.25">
      <c r="A63" s="4"/>
      <c r="B63" s="5"/>
      <c r="C63" s="5" t="s">
        <v>86</v>
      </c>
      <c r="D63" s="6">
        <v>132000</v>
      </c>
      <c r="E63" s="6">
        <v>132000</v>
      </c>
      <c r="F63" s="6"/>
      <c r="G63" s="6">
        <v>132000</v>
      </c>
      <c r="H63" s="6"/>
      <c r="I63" s="6"/>
      <c r="J63" s="6">
        <f t="shared" si="4"/>
        <v>132000</v>
      </c>
      <c r="K63" s="6">
        <f t="shared" si="5"/>
        <v>0</v>
      </c>
      <c r="L63" s="6">
        <f t="shared" si="6"/>
        <v>0</v>
      </c>
      <c r="M63" s="6">
        <f t="shared" si="7"/>
        <v>0</v>
      </c>
    </row>
    <row r="64" spans="1:13" ht="12.75" customHeight="1" x14ac:dyDescent="0.25">
      <c r="A64" s="4"/>
      <c r="B64" s="5"/>
      <c r="C64" s="5" t="s">
        <v>87</v>
      </c>
      <c r="D64" s="6">
        <v>528000</v>
      </c>
      <c r="E64" s="6">
        <v>528000</v>
      </c>
      <c r="F64" s="6"/>
      <c r="G64" s="6">
        <v>528000</v>
      </c>
      <c r="H64" s="6"/>
      <c r="I64" s="6"/>
      <c r="J64" s="6">
        <f t="shared" si="4"/>
        <v>528000</v>
      </c>
      <c r="K64" s="6">
        <f t="shared" si="5"/>
        <v>0</v>
      </c>
      <c r="L64" s="6">
        <f t="shared" si="6"/>
        <v>0</v>
      </c>
      <c r="M64" s="6">
        <f t="shared" si="7"/>
        <v>0</v>
      </c>
    </row>
    <row r="65" spans="1:13" ht="12.75" customHeight="1" x14ac:dyDescent="0.25">
      <c r="A65" s="4"/>
      <c r="B65" s="5"/>
      <c r="C65" s="5" t="s">
        <v>88</v>
      </c>
      <c r="D65" s="6">
        <v>13732.25</v>
      </c>
      <c r="E65" s="6">
        <v>13732.25</v>
      </c>
      <c r="F65" s="6"/>
      <c r="G65" s="6">
        <v>13732.25</v>
      </c>
      <c r="H65" s="6"/>
      <c r="I65" s="6"/>
      <c r="J65" s="6">
        <f t="shared" si="4"/>
        <v>13732.25</v>
      </c>
      <c r="K65" s="6">
        <f t="shared" si="5"/>
        <v>0</v>
      </c>
      <c r="L65" s="6">
        <f t="shared" si="6"/>
        <v>0</v>
      </c>
      <c r="M65" s="6">
        <f t="shared" si="7"/>
        <v>0</v>
      </c>
    </row>
    <row r="66" spans="1:13" ht="12.75" customHeight="1" x14ac:dyDescent="0.25">
      <c r="A66" s="4"/>
      <c r="B66" s="5"/>
      <c r="C66" s="5" t="s">
        <v>89</v>
      </c>
      <c r="D66" s="6">
        <v>58542.75</v>
      </c>
      <c r="E66" s="6">
        <v>58542.75</v>
      </c>
      <c r="F66" s="6"/>
      <c r="G66" s="6">
        <v>58542.75</v>
      </c>
      <c r="H66" s="6"/>
      <c r="I66" s="6"/>
      <c r="J66" s="6">
        <f t="shared" si="4"/>
        <v>58542.75</v>
      </c>
      <c r="K66" s="6">
        <f t="shared" si="5"/>
        <v>0</v>
      </c>
      <c r="L66" s="6">
        <f t="shared" si="6"/>
        <v>0</v>
      </c>
      <c r="M66" s="6">
        <f t="shared" si="7"/>
        <v>0</v>
      </c>
    </row>
    <row r="67" spans="1:13" ht="12.75" customHeight="1" x14ac:dyDescent="0.25">
      <c r="A67" s="4"/>
      <c r="B67" s="5"/>
      <c r="C67" s="5" t="s">
        <v>90</v>
      </c>
      <c r="D67" s="6">
        <v>39467.75</v>
      </c>
      <c r="E67" s="6">
        <v>39467.75</v>
      </c>
      <c r="F67" s="6"/>
      <c r="G67" s="6">
        <v>39467.75</v>
      </c>
      <c r="H67" s="6"/>
      <c r="I67" s="6"/>
      <c r="J67" s="6">
        <f t="shared" si="4"/>
        <v>39467.75</v>
      </c>
      <c r="K67" s="6">
        <f t="shared" si="5"/>
        <v>0</v>
      </c>
      <c r="L67" s="6">
        <f t="shared" si="6"/>
        <v>0</v>
      </c>
      <c r="M67" s="6">
        <f t="shared" si="7"/>
        <v>0</v>
      </c>
    </row>
    <row r="68" spans="1:13" ht="12.75" customHeight="1" x14ac:dyDescent="0.25">
      <c r="A68" s="4"/>
      <c r="B68" s="5"/>
      <c r="C68" s="5" t="s">
        <v>91</v>
      </c>
      <c r="D68" s="6">
        <v>168257.25</v>
      </c>
      <c r="E68" s="6">
        <v>168257.25</v>
      </c>
      <c r="F68" s="6"/>
      <c r="G68" s="6">
        <v>168257.25</v>
      </c>
      <c r="H68" s="6"/>
      <c r="I68" s="6"/>
      <c r="J68" s="6">
        <f t="shared" si="4"/>
        <v>168257.25</v>
      </c>
      <c r="K68" s="6">
        <f t="shared" si="5"/>
        <v>0</v>
      </c>
      <c r="L68" s="6">
        <f t="shared" si="6"/>
        <v>0</v>
      </c>
      <c r="M68" s="6">
        <f t="shared" si="7"/>
        <v>0</v>
      </c>
    </row>
    <row r="69" spans="1:13" ht="12.75" customHeight="1" x14ac:dyDescent="0.25">
      <c r="A69" s="4"/>
      <c r="B69" s="5"/>
      <c r="C69" s="5" t="s">
        <v>92</v>
      </c>
      <c r="D69" s="6">
        <v>722.75</v>
      </c>
      <c r="E69" s="6">
        <v>722.75</v>
      </c>
      <c r="F69" s="6"/>
      <c r="G69" s="6">
        <v>722.75</v>
      </c>
      <c r="H69" s="6"/>
      <c r="I69" s="6"/>
      <c r="J69" s="6">
        <f t="shared" si="4"/>
        <v>722.75</v>
      </c>
      <c r="K69" s="6">
        <f t="shared" si="5"/>
        <v>0</v>
      </c>
      <c r="L69" s="6">
        <f t="shared" si="6"/>
        <v>0</v>
      </c>
      <c r="M69" s="6">
        <f t="shared" si="7"/>
        <v>0</v>
      </c>
    </row>
    <row r="70" spans="1:13" ht="12.75" customHeight="1" x14ac:dyDescent="0.25">
      <c r="A70" s="4"/>
      <c r="B70" s="5"/>
      <c r="C70" s="5" t="s">
        <v>93</v>
      </c>
      <c r="D70" s="6">
        <v>2077.25</v>
      </c>
      <c r="E70" s="6">
        <v>2077.25</v>
      </c>
      <c r="F70" s="6"/>
      <c r="G70" s="6">
        <v>2077.25</v>
      </c>
      <c r="H70" s="6"/>
      <c r="I70" s="6"/>
      <c r="J70" s="6">
        <f t="shared" si="4"/>
        <v>2077.25</v>
      </c>
      <c r="K70" s="6">
        <f t="shared" si="5"/>
        <v>0</v>
      </c>
      <c r="L70" s="6">
        <f t="shared" si="6"/>
        <v>0</v>
      </c>
      <c r="M70" s="6">
        <f t="shared" si="7"/>
        <v>0</v>
      </c>
    </row>
    <row r="71" spans="1:13" ht="12.75" customHeight="1" x14ac:dyDescent="0.25">
      <c r="A71" s="4"/>
      <c r="B71" s="5"/>
      <c r="C71" s="5" t="s">
        <v>94</v>
      </c>
      <c r="D71" s="6">
        <v>164500</v>
      </c>
      <c r="E71" s="6">
        <v>164500</v>
      </c>
      <c r="F71" s="6"/>
      <c r="G71" s="6">
        <v>164500</v>
      </c>
      <c r="H71" s="6"/>
      <c r="I71" s="6"/>
      <c r="J71" s="6">
        <f t="shared" si="4"/>
        <v>164500</v>
      </c>
      <c r="K71" s="6">
        <f t="shared" si="5"/>
        <v>0</v>
      </c>
      <c r="L71" s="6">
        <f t="shared" si="6"/>
        <v>0</v>
      </c>
      <c r="M71" s="6">
        <f t="shared" si="7"/>
        <v>0</v>
      </c>
    </row>
    <row r="72" spans="1:13" ht="12.75" customHeight="1" x14ac:dyDescent="0.25">
      <c r="A72" s="4"/>
      <c r="B72" s="5"/>
      <c r="C72" s="5" t="s">
        <v>95</v>
      </c>
      <c r="D72" s="6">
        <v>4140.84</v>
      </c>
      <c r="E72" s="6">
        <v>4140.84</v>
      </c>
      <c r="F72" s="6"/>
      <c r="G72" s="6">
        <v>4140.84</v>
      </c>
      <c r="H72" s="6"/>
      <c r="I72" s="6"/>
      <c r="J72" s="6">
        <f t="shared" si="4"/>
        <v>4140.84</v>
      </c>
      <c r="K72" s="6">
        <f t="shared" si="5"/>
        <v>0</v>
      </c>
      <c r="L72" s="6">
        <f t="shared" si="6"/>
        <v>0</v>
      </c>
      <c r="M72" s="6">
        <f t="shared" si="7"/>
        <v>0</v>
      </c>
    </row>
    <row r="73" spans="1:13" ht="12.75" customHeight="1" x14ac:dyDescent="0.25">
      <c r="A73" s="4"/>
      <c r="B73" s="5"/>
      <c r="C73" s="5" t="s">
        <v>96</v>
      </c>
      <c r="D73" s="6">
        <v>64000</v>
      </c>
      <c r="E73" s="6">
        <v>64000</v>
      </c>
      <c r="F73" s="6"/>
      <c r="G73" s="6">
        <v>64000</v>
      </c>
      <c r="H73" s="6"/>
      <c r="I73" s="6"/>
      <c r="J73" s="6">
        <f t="shared" si="4"/>
        <v>64000</v>
      </c>
      <c r="K73" s="6">
        <f t="shared" si="5"/>
        <v>0</v>
      </c>
      <c r="L73" s="6">
        <f t="shared" si="6"/>
        <v>0</v>
      </c>
      <c r="M73" s="6">
        <f t="shared" si="7"/>
        <v>0</v>
      </c>
    </row>
    <row r="74" spans="1:13" ht="12.75" customHeight="1" x14ac:dyDescent="0.25">
      <c r="A74" s="4"/>
      <c r="B74" s="5"/>
      <c r="C74" s="5" t="s">
        <v>97</v>
      </c>
      <c r="D74" s="6">
        <v>256000</v>
      </c>
      <c r="E74" s="6">
        <v>256000</v>
      </c>
      <c r="F74" s="6"/>
      <c r="G74" s="6">
        <v>256000</v>
      </c>
      <c r="H74" s="6"/>
      <c r="I74" s="6"/>
      <c r="J74" s="6">
        <f t="shared" si="4"/>
        <v>256000</v>
      </c>
      <c r="K74" s="6">
        <f t="shared" si="5"/>
        <v>0</v>
      </c>
      <c r="L74" s="6">
        <f t="shared" si="6"/>
        <v>0</v>
      </c>
      <c r="M74" s="6">
        <f t="shared" si="7"/>
        <v>0</v>
      </c>
    </row>
    <row r="75" spans="1:13" ht="12.75" customHeight="1" x14ac:dyDescent="0.25">
      <c r="A75" s="4"/>
      <c r="B75" s="5"/>
      <c r="C75" s="5" t="s">
        <v>98</v>
      </c>
      <c r="D75" s="6">
        <v>96678</v>
      </c>
      <c r="E75" s="6">
        <v>96678</v>
      </c>
      <c r="F75" s="6"/>
      <c r="G75" s="6">
        <v>96678</v>
      </c>
      <c r="H75" s="6"/>
      <c r="I75" s="6"/>
      <c r="J75" s="6">
        <f t="shared" ref="J75:J106" si="8">G75+H75+I75</f>
        <v>96678</v>
      </c>
      <c r="K75" s="6">
        <f t="shared" ref="K75:K106" si="9">E75-F75-J75</f>
        <v>0</v>
      </c>
      <c r="L75" s="6">
        <f t="shared" ref="L75:L86" si="10">D75-J75</f>
        <v>0</v>
      </c>
      <c r="M75" s="6">
        <f t="shared" ref="M75:M86" si="11">E75-J75</f>
        <v>0</v>
      </c>
    </row>
    <row r="76" spans="1:13" ht="12.75" customHeight="1" x14ac:dyDescent="0.25">
      <c r="A76" s="4"/>
      <c r="B76" s="5"/>
      <c r="C76" s="5" t="s">
        <v>99</v>
      </c>
      <c r="D76" s="6">
        <v>30252.25</v>
      </c>
      <c r="E76" s="6">
        <v>30252.25</v>
      </c>
      <c r="F76" s="6"/>
      <c r="G76" s="6">
        <v>30252.25</v>
      </c>
      <c r="H76" s="6"/>
      <c r="I76" s="6"/>
      <c r="J76" s="6">
        <f t="shared" si="8"/>
        <v>30252.25</v>
      </c>
      <c r="K76" s="6">
        <f t="shared" si="9"/>
        <v>0</v>
      </c>
      <c r="L76" s="6">
        <f t="shared" si="10"/>
        <v>0</v>
      </c>
      <c r="M76" s="6">
        <f t="shared" si="11"/>
        <v>0</v>
      </c>
    </row>
    <row r="77" spans="1:13" ht="12.75" customHeight="1" x14ac:dyDescent="0.25">
      <c r="A77" s="4"/>
      <c r="B77" s="5"/>
      <c r="C77" s="5" t="s">
        <v>100</v>
      </c>
      <c r="D77" s="6">
        <v>912.01</v>
      </c>
      <c r="E77" s="6">
        <v>912.01</v>
      </c>
      <c r="F77" s="6"/>
      <c r="G77" s="6">
        <v>912.01</v>
      </c>
      <c r="H77" s="6"/>
      <c r="I77" s="6"/>
      <c r="J77" s="6">
        <f t="shared" si="8"/>
        <v>912.01</v>
      </c>
      <c r="K77" s="6">
        <f t="shared" si="9"/>
        <v>0</v>
      </c>
      <c r="L77" s="6">
        <f t="shared" si="10"/>
        <v>0</v>
      </c>
      <c r="M77" s="6">
        <f t="shared" si="11"/>
        <v>0</v>
      </c>
    </row>
    <row r="78" spans="1:13" ht="12.75" customHeight="1" x14ac:dyDescent="0.25">
      <c r="A78" s="4"/>
      <c r="B78" s="5"/>
      <c r="C78" s="5" t="s">
        <v>101</v>
      </c>
      <c r="D78" s="6">
        <v>86947.75</v>
      </c>
      <c r="E78" s="6">
        <v>86947.75</v>
      </c>
      <c r="F78" s="6"/>
      <c r="G78" s="6">
        <v>86947.75</v>
      </c>
      <c r="H78" s="6"/>
      <c r="I78" s="6"/>
      <c r="J78" s="6">
        <f t="shared" si="8"/>
        <v>86947.75</v>
      </c>
      <c r="K78" s="6">
        <f t="shared" si="9"/>
        <v>0</v>
      </c>
      <c r="L78" s="6">
        <f t="shared" si="10"/>
        <v>0</v>
      </c>
      <c r="M78" s="6">
        <f t="shared" si="11"/>
        <v>0</v>
      </c>
    </row>
    <row r="79" spans="1:13" ht="12.75" customHeight="1" x14ac:dyDescent="0.25">
      <c r="A79" s="4"/>
      <c r="B79" s="5"/>
      <c r="C79" s="5" t="s">
        <v>102</v>
      </c>
      <c r="D79" s="6">
        <v>113500</v>
      </c>
      <c r="E79" s="6">
        <v>113500</v>
      </c>
      <c r="F79" s="6"/>
      <c r="G79" s="6">
        <v>113500</v>
      </c>
      <c r="H79" s="6"/>
      <c r="I79" s="6"/>
      <c r="J79" s="6">
        <f t="shared" si="8"/>
        <v>113500</v>
      </c>
      <c r="K79" s="6">
        <f t="shared" si="9"/>
        <v>0</v>
      </c>
      <c r="L79" s="6">
        <f t="shared" si="10"/>
        <v>0</v>
      </c>
      <c r="M79" s="6">
        <f t="shared" si="11"/>
        <v>0</v>
      </c>
    </row>
    <row r="80" spans="1:13" ht="12.75" customHeight="1" x14ac:dyDescent="0.25">
      <c r="A80" s="4"/>
      <c r="B80" s="5"/>
      <c r="C80" s="5" t="s">
        <v>103</v>
      </c>
      <c r="D80" s="6">
        <v>5600</v>
      </c>
      <c r="E80" s="6">
        <v>5600</v>
      </c>
      <c r="F80" s="6"/>
      <c r="G80" s="6">
        <v>5600</v>
      </c>
      <c r="H80" s="6"/>
      <c r="I80" s="6"/>
      <c r="J80" s="6">
        <f t="shared" si="8"/>
        <v>5600</v>
      </c>
      <c r="K80" s="6">
        <f t="shared" si="9"/>
        <v>0</v>
      </c>
      <c r="L80" s="6">
        <f t="shared" si="10"/>
        <v>0</v>
      </c>
      <c r="M80" s="6">
        <f t="shared" si="11"/>
        <v>0</v>
      </c>
    </row>
    <row r="81" spans="1:13" ht="12.75" customHeight="1" x14ac:dyDescent="0.25">
      <c r="A81" s="4"/>
      <c r="B81" s="5"/>
      <c r="C81" s="5" t="s">
        <v>104</v>
      </c>
      <c r="D81" s="6">
        <v>560</v>
      </c>
      <c r="E81" s="6">
        <v>560</v>
      </c>
      <c r="F81" s="6"/>
      <c r="G81" s="6">
        <v>560</v>
      </c>
      <c r="H81" s="6"/>
      <c r="I81" s="6"/>
      <c r="J81" s="6">
        <f t="shared" si="8"/>
        <v>560</v>
      </c>
      <c r="K81" s="6">
        <f t="shared" si="9"/>
        <v>0</v>
      </c>
      <c r="L81" s="6">
        <f t="shared" si="10"/>
        <v>0</v>
      </c>
      <c r="M81" s="6">
        <f t="shared" si="11"/>
        <v>0</v>
      </c>
    </row>
    <row r="82" spans="1:13" ht="12.75" customHeight="1" x14ac:dyDescent="0.25">
      <c r="A82" s="4"/>
      <c r="B82" s="5"/>
      <c r="C82" s="5" t="s">
        <v>105</v>
      </c>
      <c r="D82" s="6">
        <v>6520</v>
      </c>
      <c r="E82" s="6">
        <v>6520</v>
      </c>
      <c r="F82" s="6"/>
      <c r="G82" s="6">
        <v>6520</v>
      </c>
      <c r="H82" s="6"/>
      <c r="I82" s="6"/>
      <c r="J82" s="6">
        <f t="shared" si="8"/>
        <v>6520</v>
      </c>
      <c r="K82" s="6">
        <f t="shared" si="9"/>
        <v>0</v>
      </c>
      <c r="L82" s="6">
        <f t="shared" si="10"/>
        <v>0</v>
      </c>
      <c r="M82" s="6">
        <f t="shared" si="11"/>
        <v>0</v>
      </c>
    </row>
    <row r="83" spans="1:13" ht="12.75" customHeight="1" x14ac:dyDescent="0.25">
      <c r="A83" s="4"/>
      <c r="B83" s="5"/>
      <c r="C83" s="5" t="s">
        <v>106</v>
      </c>
      <c r="D83" s="6">
        <v>23005</v>
      </c>
      <c r="E83" s="6">
        <v>23005</v>
      </c>
      <c r="F83" s="6"/>
      <c r="G83" s="6">
        <v>23005</v>
      </c>
      <c r="H83" s="6"/>
      <c r="I83" s="6"/>
      <c r="J83" s="6">
        <f t="shared" si="8"/>
        <v>23005</v>
      </c>
      <c r="K83" s="6">
        <f t="shared" si="9"/>
        <v>0</v>
      </c>
      <c r="L83" s="6">
        <f t="shared" si="10"/>
        <v>0</v>
      </c>
      <c r="M83" s="6">
        <f t="shared" si="11"/>
        <v>0</v>
      </c>
    </row>
    <row r="84" spans="1:13" ht="12.75" customHeight="1" x14ac:dyDescent="0.25">
      <c r="A84" s="4"/>
      <c r="B84" s="5"/>
      <c r="C84" s="5" t="s">
        <v>107</v>
      </c>
      <c r="D84" s="6">
        <v>26430</v>
      </c>
      <c r="E84" s="6">
        <v>26430</v>
      </c>
      <c r="F84" s="6"/>
      <c r="G84" s="6">
        <v>26430</v>
      </c>
      <c r="H84" s="6"/>
      <c r="I84" s="6"/>
      <c r="J84" s="6">
        <f t="shared" si="8"/>
        <v>26430</v>
      </c>
      <c r="K84" s="6">
        <f t="shared" si="9"/>
        <v>0</v>
      </c>
      <c r="L84" s="6">
        <f t="shared" si="10"/>
        <v>0</v>
      </c>
      <c r="M84" s="6">
        <f t="shared" si="11"/>
        <v>0</v>
      </c>
    </row>
    <row r="85" spans="1:13" ht="12.75" customHeight="1" x14ac:dyDescent="0.25">
      <c r="A85" s="4"/>
      <c r="B85" s="5"/>
      <c r="C85" s="5" t="s">
        <v>108</v>
      </c>
      <c r="D85" s="6">
        <v>1530</v>
      </c>
      <c r="E85" s="6">
        <v>1530</v>
      </c>
      <c r="F85" s="6"/>
      <c r="G85" s="6">
        <v>1530</v>
      </c>
      <c r="H85" s="6"/>
      <c r="I85" s="6"/>
      <c r="J85" s="6">
        <f t="shared" si="8"/>
        <v>1530</v>
      </c>
      <c r="K85" s="6">
        <f t="shared" si="9"/>
        <v>0</v>
      </c>
      <c r="L85" s="6">
        <f t="shared" si="10"/>
        <v>0</v>
      </c>
      <c r="M85" s="6">
        <f t="shared" si="11"/>
        <v>0</v>
      </c>
    </row>
    <row r="86" spans="1:13" ht="12.75" customHeight="1" x14ac:dyDescent="0.25">
      <c r="A86" s="4"/>
      <c r="B86" s="5"/>
      <c r="C86" s="5" t="s">
        <v>109</v>
      </c>
      <c r="D86" s="6">
        <v>215000</v>
      </c>
      <c r="E86" s="6">
        <v>215000</v>
      </c>
      <c r="F86" s="6">
        <v>140000</v>
      </c>
      <c r="G86" s="6">
        <v>75000</v>
      </c>
      <c r="H86" s="6"/>
      <c r="I86" s="6"/>
      <c r="J86" s="6">
        <f t="shared" si="8"/>
        <v>75000</v>
      </c>
      <c r="K86" s="6">
        <f t="shared" si="9"/>
        <v>0</v>
      </c>
      <c r="L86" s="6">
        <f t="shared" si="10"/>
        <v>140000</v>
      </c>
      <c r="M86" s="6">
        <f t="shared" si="11"/>
        <v>140000</v>
      </c>
    </row>
    <row r="87" spans="1:13" ht="22.5" customHeight="1" x14ac:dyDescent="0.25">
      <c r="A87" s="7" t="s">
        <v>110</v>
      </c>
      <c r="B87" s="5" t="s">
        <v>111</v>
      </c>
      <c r="C87" s="5"/>
      <c r="D87" s="6">
        <v>-26430.01</v>
      </c>
      <c r="E87" s="6">
        <v>-26430.01</v>
      </c>
      <c r="F87" s="6">
        <v>-145335.01</v>
      </c>
      <c r="G87" s="6">
        <v>11038.58</v>
      </c>
      <c r="H87" s="6"/>
      <c r="I87" s="6"/>
      <c r="J87" s="6">
        <f t="shared" si="8"/>
        <v>11038.58</v>
      </c>
      <c r="K87" s="6"/>
      <c r="L87" s="6"/>
      <c r="M87" s="6"/>
    </row>
  </sheetData>
  <mergeCells count="14">
    <mergeCell ref="B8:B9"/>
    <mergeCell ref="C8:C9"/>
    <mergeCell ref="D8:D9"/>
    <mergeCell ref="L8:M8"/>
    <mergeCell ref="E8:E9"/>
    <mergeCell ref="G8:J8"/>
    <mergeCell ref="F8:F9"/>
    <mergeCell ref="K8:K9"/>
    <mergeCell ref="A6:M6"/>
    <mergeCell ref="A1:M1"/>
    <mergeCell ref="A2:M2"/>
    <mergeCell ref="A3:M3"/>
    <mergeCell ref="A4:M4"/>
    <mergeCell ref="A8:A9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63"/>
  <sheetViews>
    <sheetView tabSelected="1" workbookViewId="0">
      <selection sqref="A1:EQ1"/>
    </sheetView>
  </sheetViews>
  <sheetFormatPr defaultRowHeight="11.25" customHeight="1" x14ac:dyDescent="0.25"/>
  <cols>
    <col min="1" max="35" width="0.88671875" customWidth="1"/>
    <col min="36" max="36" width="2.109375" customWidth="1"/>
    <col min="37" max="53" width="0.88671875" customWidth="1"/>
    <col min="54" max="54" width="15.6640625" customWidth="1"/>
    <col min="55" max="139" width="0.88671875" customWidth="1"/>
    <col min="140" max="140" width="1.6640625" customWidth="1"/>
    <col min="141" max="166" width="0.88671875" customWidth="1"/>
  </cols>
  <sheetData>
    <row r="1" spans="1:166" ht="15" customHeight="1" x14ac:dyDescent="0.25">
      <c r="A1" s="40" t="s">
        <v>112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  <c r="CW1" s="40"/>
      <c r="CX1" s="40"/>
      <c r="CY1" s="40"/>
      <c r="CZ1" s="40"/>
      <c r="DA1" s="40"/>
      <c r="DB1" s="40"/>
      <c r="DC1" s="40"/>
      <c r="DD1" s="40"/>
      <c r="DE1" s="40"/>
      <c r="DF1" s="40"/>
      <c r="DG1" s="40"/>
      <c r="DH1" s="40"/>
      <c r="DI1" s="40"/>
      <c r="DJ1" s="40"/>
      <c r="DK1" s="40"/>
      <c r="DL1" s="40"/>
      <c r="DM1" s="40"/>
      <c r="DN1" s="40"/>
      <c r="DO1" s="40"/>
      <c r="DP1" s="40"/>
      <c r="DQ1" s="40"/>
      <c r="DR1" s="40"/>
      <c r="DS1" s="40"/>
      <c r="DT1" s="40"/>
      <c r="DU1" s="40"/>
      <c r="DV1" s="40"/>
      <c r="DW1" s="40"/>
      <c r="DX1" s="40"/>
      <c r="DY1" s="40"/>
      <c r="DZ1" s="40"/>
      <c r="EA1" s="40"/>
      <c r="EB1" s="40"/>
      <c r="EC1" s="40"/>
      <c r="ED1" s="40"/>
      <c r="EE1" s="40"/>
      <c r="EF1" s="40"/>
      <c r="EG1" s="40"/>
      <c r="EH1" s="40"/>
      <c r="EI1" s="40"/>
      <c r="EJ1" s="40"/>
      <c r="EK1" s="40"/>
      <c r="EL1" s="40"/>
      <c r="EM1" s="40"/>
      <c r="EN1" s="40"/>
      <c r="EO1" s="40"/>
      <c r="EP1" s="40"/>
      <c r="EQ1" s="40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</row>
    <row r="2" spans="1:166" ht="1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</row>
    <row r="3" spans="1:166" ht="15" customHeight="1" x14ac:dyDescent="0.2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</row>
    <row r="4" spans="1:166" ht="15" customHeight="1" x14ac:dyDescent="0.2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8"/>
      <c r="ES4" s="8"/>
      <c r="ET4" s="41" t="s">
        <v>113</v>
      </c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3"/>
    </row>
    <row r="5" spans="1:166" ht="1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9" t="s">
        <v>114</v>
      </c>
      <c r="ER5" s="8"/>
      <c r="ES5" s="8"/>
      <c r="ET5" s="44" t="s">
        <v>115</v>
      </c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6"/>
    </row>
    <row r="6" spans="1:166" ht="1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30" t="s">
        <v>125</v>
      </c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9" t="s">
        <v>116</v>
      </c>
      <c r="ER6" s="8"/>
      <c r="ES6" s="8"/>
      <c r="ET6" s="23" t="s">
        <v>126</v>
      </c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5"/>
    </row>
    <row r="7" spans="1:166" ht="15" customHeight="1" x14ac:dyDescent="0.25">
      <c r="A7" s="32" t="s">
        <v>117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8"/>
      <c r="BD7" s="8"/>
      <c r="BE7" s="30" t="s">
        <v>127</v>
      </c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9"/>
      <c r="ER7" s="8"/>
      <c r="ES7" s="8"/>
      <c r="ET7" s="35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7"/>
    </row>
    <row r="8" spans="1:166" ht="15" customHeight="1" x14ac:dyDescent="0.2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8"/>
      <c r="BD8" s="8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9" t="s">
        <v>118</v>
      </c>
      <c r="ER8" s="8"/>
      <c r="ES8" s="8"/>
      <c r="ET8" s="23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9"/>
    </row>
    <row r="9" spans="1:166" ht="15" customHeigh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8"/>
      <c r="BD9" s="8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9" t="s">
        <v>119</v>
      </c>
      <c r="ER9" s="8"/>
      <c r="ES9" s="8"/>
      <c r="ET9" s="23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9"/>
    </row>
    <row r="10" spans="1:166" ht="15" customHeight="1" x14ac:dyDescent="0.25">
      <c r="A10" s="8" t="s">
        <v>120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0"/>
      <c r="W10" s="10"/>
      <c r="X10" s="29" t="s">
        <v>128</v>
      </c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9" t="s">
        <v>121</v>
      </c>
      <c r="ER10" s="8"/>
      <c r="ES10" s="8"/>
      <c r="ET10" s="23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5"/>
    </row>
    <row r="11" spans="1:166" ht="15" customHeight="1" x14ac:dyDescent="0.25">
      <c r="A11" s="8" t="s">
        <v>122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23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5"/>
    </row>
    <row r="12" spans="1:166" ht="15" customHeight="1" x14ac:dyDescent="0.25">
      <c r="A12" s="8" t="s">
        <v>123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9" t="s">
        <v>124</v>
      </c>
      <c r="ER12" s="8"/>
      <c r="ES12" s="8"/>
      <c r="ET12" s="26">
        <v>383</v>
      </c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8"/>
    </row>
    <row r="13" spans="1:166" ht="13.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</row>
    <row r="14" spans="1:166" ht="12.75" customHeight="1" x14ac:dyDescent="0.25">
      <c r="A14" s="40" t="s">
        <v>129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  <c r="FF14" s="40"/>
      <c r="FG14" s="40"/>
      <c r="FH14" s="40"/>
      <c r="FI14" s="40"/>
      <c r="FJ14" s="40"/>
    </row>
    <row r="15" spans="1:166" ht="9" customHeigh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</row>
    <row r="16" spans="1:166" ht="11.25" customHeight="1" x14ac:dyDescent="0.25">
      <c r="A16" s="53" t="s">
        <v>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4"/>
      <c r="AN16" s="57" t="s">
        <v>130</v>
      </c>
      <c r="AO16" s="53"/>
      <c r="AP16" s="53"/>
      <c r="AQ16" s="53"/>
      <c r="AR16" s="53"/>
      <c r="AS16" s="54"/>
      <c r="AT16" s="57" t="s">
        <v>131</v>
      </c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4"/>
      <c r="BJ16" s="57" t="s">
        <v>132</v>
      </c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4"/>
      <c r="CF16" s="47" t="s">
        <v>133</v>
      </c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9"/>
      <c r="ET16" s="57" t="s">
        <v>13</v>
      </c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9"/>
    </row>
    <row r="17" spans="1:166" ht="57.75" customHeight="1" x14ac:dyDescent="0.25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6"/>
      <c r="AN17" s="58"/>
      <c r="AO17" s="55"/>
      <c r="AP17" s="55"/>
      <c r="AQ17" s="55"/>
      <c r="AR17" s="55"/>
      <c r="AS17" s="56"/>
      <c r="AT17" s="58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6"/>
      <c r="BJ17" s="58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6"/>
      <c r="CF17" s="48" t="s">
        <v>134</v>
      </c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9"/>
      <c r="CW17" s="47" t="s">
        <v>15</v>
      </c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9"/>
      <c r="DN17" s="47" t="s">
        <v>16</v>
      </c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9"/>
      <c r="EE17" s="47" t="s">
        <v>17</v>
      </c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9"/>
      <c r="ET17" s="58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60"/>
    </row>
    <row r="18" spans="1:166" ht="12" customHeight="1" x14ac:dyDescent="0.25">
      <c r="A18" s="51">
        <v>1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2"/>
      <c r="AN18" s="41">
        <v>2</v>
      </c>
      <c r="AO18" s="42"/>
      <c r="AP18" s="42"/>
      <c r="AQ18" s="42"/>
      <c r="AR18" s="42"/>
      <c r="AS18" s="43"/>
      <c r="AT18" s="41">
        <v>3</v>
      </c>
      <c r="AU18" s="42"/>
      <c r="AV18" s="42"/>
      <c r="AW18" s="42"/>
      <c r="AX18" s="42"/>
      <c r="AY18" s="42"/>
      <c r="AZ18" s="42"/>
      <c r="BA18" s="42"/>
      <c r="BB18" s="42"/>
      <c r="BC18" s="27"/>
      <c r="BD18" s="27"/>
      <c r="BE18" s="27"/>
      <c r="BF18" s="27"/>
      <c r="BG18" s="27"/>
      <c r="BH18" s="27"/>
      <c r="BI18" s="50"/>
      <c r="BJ18" s="41">
        <v>4</v>
      </c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3"/>
      <c r="CF18" s="41">
        <v>5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3"/>
      <c r="CW18" s="41">
        <v>6</v>
      </c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3"/>
      <c r="DN18" s="41">
        <v>7</v>
      </c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3"/>
      <c r="EE18" s="41">
        <v>8</v>
      </c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3"/>
      <c r="ET18" s="61">
        <v>9</v>
      </c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8"/>
    </row>
    <row r="19" spans="1:166" ht="15" customHeight="1" x14ac:dyDescent="0.25">
      <c r="A19" s="62" t="s">
        <v>135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3" t="s">
        <v>136</v>
      </c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5"/>
      <c r="BD19" s="45"/>
      <c r="BE19" s="45"/>
      <c r="BF19" s="45"/>
      <c r="BG19" s="45"/>
      <c r="BH19" s="45"/>
      <c r="BI19" s="66"/>
      <c r="BJ19" s="67">
        <v>3956169.45</v>
      </c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>
        <v>3839215.02</v>
      </c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>
        <f t="shared" ref="EE19:EE36" si="0">CF19+CW19+DN19</f>
        <v>3839215.02</v>
      </c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>
        <f t="shared" ref="ET19:ET36" si="1">BJ19-EE19</f>
        <v>116954.43000000017</v>
      </c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8"/>
    </row>
    <row r="20" spans="1:166" ht="15" customHeight="1" x14ac:dyDescent="0.25">
      <c r="A20" s="69" t="s">
        <v>137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70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2"/>
      <c r="BD20" s="24"/>
      <c r="BE20" s="24"/>
      <c r="BF20" s="24"/>
      <c r="BG20" s="24"/>
      <c r="BH20" s="24"/>
      <c r="BI20" s="73"/>
      <c r="BJ20" s="74">
        <v>3956169.45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>
        <v>3839215.02</v>
      </c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5">
        <f t="shared" si="0"/>
        <v>3839215.02</v>
      </c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7"/>
      <c r="ET20" s="74">
        <f t="shared" si="1"/>
        <v>116954.43000000017</v>
      </c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8"/>
    </row>
    <row r="21" spans="1:166" ht="85.05" customHeight="1" x14ac:dyDescent="0.25">
      <c r="A21" s="79" t="s">
        <v>138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1"/>
      <c r="AN21" s="70"/>
      <c r="AO21" s="71"/>
      <c r="AP21" s="71"/>
      <c r="AQ21" s="71"/>
      <c r="AR21" s="71"/>
      <c r="AS21" s="71"/>
      <c r="AT21" s="71" t="s">
        <v>139</v>
      </c>
      <c r="AU21" s="71"/>
      <c r="AV21" s="71"/>
      <c r="AW21" s="71"/>
      <c r="AX21" s="71"/>
      <c r="AY21" s="71"/>
      <c r="AZ21" s="71"/>
      <c r="BA21" s="71"/>
      <c r="BB21" s="71"/>
      <c r="BC21" s="72"/>
      <c r="BD21" s="24"/>
      <c r="BE21" s="24"/>
      <c r="BF21" s="24"/>
      <c r="BG21" s="24"/>
      <c r="BH21" s="24"/>
      <c r="BI21" s="73"/>
      <c r="BJ21" s="74">
        <v>89100</v>
      </c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5">
        <f t="shared" si="0"/>
        <v>0</v>
      </c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7"/>
      <c r="ET21" s="74">
        <f t="shared" si="1"/>
        <v>89100</v>
      </c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8"/>
    </row>
    <row r="22" spans="1:166" ht="121.5" customHeight="1" x14ac:dyDescent="0.25">
      <c r="A22" s="79" t="s">
        <v>140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1"/>
      <c r="AN22" s="70"/>
      <c r="AO22" s="71"/>
      <c r="AP22" s="71"/>
      <c r="AQ22" s="71"/>
      <c r="AR22" s="71"/>
      <c r="AS22" s="71"/>
      <c r="AT22" s="71" t="s">
        <v>141</v>
      </c>
      <c r="AU22" s="71"/>
      <c r="AV22" s="71"/>
      <c r="AW22" s="71"/>
      <c r="AX22" s="71"/>
      <c r="AY22" s="71"/>
      <c r="AZ22" s="71"/>
      <c r="BA22" s="71"/>
      <c r="BB22" s="71"/>
      <c r="BC22" s="72"/>
      <c r="BD22" s="24"/>
      <c r="BE22" s="24"/>
      <c r="BF22" s="24"/>
      <c r="BG22" s="24"/>
      <c r="BH22" s="24"/>
      <c r="BI22" s="73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>
        <v>134117.67000000001</v>
      </c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5">
        <f t="shared" si="0"/>
        <v>134117.67000000001</v>
      </c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7"/>
      <c r="ET22" s="74">
        <f t="shared" si="1"/>
        <v>-134117.67000000001</v>
      </c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8"/>
    </row>
    <row r="23" spans="1:166" ht="85.05" customHeight="1" x14ac:dyDescent="0.25">
      <c r="A23" s="80" t="s">
        <v>142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1"/>
      <c r="AN23" s="70"/>
      <c r="AO23" s="71"/>
      <c r="AP23" s="71"/>
      <c r="AQ23" s="71"/>
      <c r="AR23" s="71"/>
      <c r="AS23" s="71"/>
      <c r="AT23" s="71" t="s">
        <v>143</v>
      </c>
      <c r="AU23" s="71"/>
      <c r="AV23" s="71"/>
      <c r="AW23" s="71"/>
      <c r="AX23" s="71"/>
      <c r="AY23" s="71"/>
      <c r="AZ23" s="71"/>
      <c r="BA23" s="71"/>
      <c r="BB23" s="71"/>
      <c r="BC23" s="72"/>
      <c r="BD23" s="24"/>
      <c r="BE23" s="24"/>
      <c r="BF23" s="24"/>
      <c r="BG23" s="24"/>
      <c r="BH23" s="24"/>
      <c r="BI23" s="73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>
        <v>386.31</v>
      </c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5">
        <f t="shared" si="0"/>
        <v>386.31</v>
      </c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7"/>
      <c r="ET23" s="74">
        <f t="shared" si="1"/>
        <v>-386.31</v>
      </c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8"/>
    </row>
    <row r="24" spans="1:166" ht="13.2" x14ac:dyDescent="0.25">
      <c r="A24" s="80" t="s">
        <v>144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1"/>
      <c r="AN24" s="70"/>
      <c r="AO24" s="71"/>
      <c r="AP24" s="71"/>
      <c r="AQ24" s="71"/>
      <c r="AR24" s="71"/>
      <c r="AS24" s="71"/>
      <c r="AT24" s="71" t="s">
        <v>145</v>
      </c>
      <c r="AU24" s="71"/>
      <c r="AV24" s="71"/>
      <c r="AW24" s="71"/>
      <c r="AX24" s="71"/>
      <c r="AY24" s="71"/>
      <c r="AZ24" s="71"/>
      <c r="BA24" s="71"/>
      <c r="BB24" s="71"/>
      <c r="BC24" s="72"/>
      <c r="BD24" s="24"/>
      <c r="BE24" s="24"/>
      <c r="BF24" s="24"/>
      <c r="BG24" s="24"/>
      <c r="BH24" s="24"/>
      <c r="BI24" s="73"/>
      <c r="BJ24" s="74">
        <v>84500</v>
      </c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5">
        <f t="shared" si="0"/>
        <v>0</v>
      </c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7"/>
      <c r="ET24" s="74">
        <f t="shared" si="1"/>
        <v>84500</v>
      </c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8"/>
    </row>
    <row r="25" spans="1:166" ht="48.6" customHeight="1" x14ac:dyDescent="0.25">
      <c r="A25" s="80" t="s">
        <v>146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1"/>
      <c r="AN25" s="70"/>
      <c r="AO25" s="71"/>
      <c r="AP25" s="71"/>
      <c r="AQ25" s="71"/>
      <c r="AR25" s="71"/>
      <c r="AS25" s="71"/>
      <c r="AT25" s="71" t="s">
        <v>147</v>
      </c>
      <c r="AU25" s="71"/>
      <c r="AV25" s="71"/>
      <c r="AW25" s="71"/>
      <c r="AX25" s="71"/>
      <c r="AY25" s="71"/>
      <c r="AZ25" s="71"/>
      <c r="BA25" s="71"/>
      <c r="BB25" s="71"/>
      <c r="BC25" s="72"/>
      <c r="BD25" s="24"/>
      <c r="BE25" s="24"/>
      <c r="BF25" s="24"/>
      <c r="BG25" s="24"/>
      <c r="BH25" s="24"/>
      <c r="BI25" s="73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>
        <v>59376.5</v>
      </c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5">
        <f t="shared" si="0"/>
        <v>59376.5</v>
      </c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7"/>
      <c r="ET25" s="74">
        <f t="shared" si="1"/>
        <v>-59376.5</v>
      </c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8"/>
    </row>
    <row r="26" spans="1:166" ht="60.75" customHeight="1" x14ac:dyDescent="0.25">
      <c r="A26" s="80" t="s">
        <v>148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1"/>
      <c r="AN26" s="70"/>
      <c r="AO26" s="71"/>
      <c r="AP26" s="71"/>
      <c r="AQ26" s="71"/>
      <c r="AR26" s="71"/>
      <c r="AS26" s="71"/>
      <c r="AT26" s="71" t="s">
        <v>149</v>
      </c>
      <c r="AU26" s="71"/>
      <c r="AV26" s="71"/>
      <c r="AW26" s="71"/>
      <c r="AX26" s="71"/>
      <c r="AY26" s="71"/>
      <c r="AZ26" s="71"/>
      <c r="BA26" s="71"/>
      <c r="BB26" s="71"/>
      <c r="BC26" s="72"/>
      <c r="BD26" s="24"/>
      <c r="BE26" s="24"/>
      <c r="BF26" s="24"/>
      <c r="BG26" s="24"/>
      <c r="BH26" s="24"/>
      <c r="BI26" s="73"/>
      <c r="BJ26" s="74">
        <v>95000</v>
      </c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5">
        <f t="shared" si="0"/>
        <v>0</v>
      </c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7"/>
      <c r="ET26" s="74">
        <f t="shared" si="1"/>
        <v>95000</v>
      </c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8"/>
    </row>
    <row r="27" spans="1:166" ht="97.2" customHeight="1" x14ac:dyDescent="0.25">
      <c r="A27" s="80" t="s">
        <v>150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1"/>
      <c r="AN27" s="70"/>
      <c r="AO27" s="71"/>
      <c r="AP27" s="71"/>
      <c r="AQ27" s="71"/>
      <c r="AR27" s="71"/>
      <c r="AS27" s="71"/>
      <c r="AT27" s="71" t="s">
        <v>151</v>
      </c>
      <c r="AU27" s="71"/>
      <c r="AV27" s="71"/>
      <c r="AW27" s="71"/>
      <c r="AX27" s="71"/>
      <c r="AY27" s="71"/>
      <c r="AZ27" s="71"/>
      <c r="BA27" s="71"/>
      <c r="BB27" s="71"/>
      <c r="BC27" s="72"/>
      <c r="BD27" s="24"/>
      <c r="BE27" s="24"/>
      <c r="BF27" s="24"/>
      <c r="BG27" s="24"/>
      <c r="BH27" s="24"/>
      <c r="BI27" s="73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>
        <v>24046.560000000001</v>
      </c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5">
        <f t="shared" si="0"/>
        <v>24046.560000000001</v>
      </c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7"/>
      <c r="ET27" s="74">
        <f t="shared" si="1"/>
        <v>-24046.560000000001</v>
      </c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8"/>
    </row>
    <row r="28" spans="1:166" ht="48.6" customHeight="1" x14ac:dyDescent="0.25">
      <c r="A28" s="80" t="s">
        <v>152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1"/>
      <c r="AN28" s="70"/>
      <c r="AO28" s="71"/>
      <c r="AP28" s="71"/>
      <c r="AQ28" s="71"/>
      <c r="AR28" s="71"/>
      <c r="AS28" s="71"/>
      <c r="AT28" s="71" t="s">
        <v>153</v>
      </c>
      <c r="AU28" s="71"/>
      <c r="AV28" s="71"/>
      <c r="AW28" s="71"/>
      <c r="AX28" s="71"/>
      <c r="AY28" s="71"/>
      <c r="AZ28" s="71"/>
      <c r="BA28" s="71"/>
      <c r="BB28" s="71"/>
      <c r="BC28" s="72"/>
      <c r="BD28" s="24"/>
      <c r="BE28" s="24"/>
      <c r="BF28" s="24"/>
      <c r="BG28" s="24"/>
      <c r="BH28" s="24"/>
      <c r="BI28" s="73"/>
      <c r="BJ28" s="74">
        <v>20800</v>
      </c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5">
        <f t="shared" si="0"/>
        <v>0</v>
      </c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7"/>
      <c r="ET28" s="74">
        <f t="shared" si="1"/>
        <v>20800</v>
      </c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8"/>
    </row>
    <row r="29" spans="1:166" ht="85.05" customHeight="1" x14ac:dyDescent="0.25">
      <c r="A29" s="80" t="s">
        <v>154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1"/>
      <c r="AN29" s="70"/>
      <c r="AO29" s="71"/>
      <c r="AP29" s="71"/>
      <c r="AQ29" s="71"/>
      <c r="AR29" s="71"/>
      <c r="AS29" s="71"/>
      <c r="AT29" s="71" t="s">
        <v>155</v>
      </c>
      <c r="AU29" s="71"/>
      <c r="AV29" s="71"/>
      <c r="AW29" s="71"/>
      <c r="AX29" s="71"/>
      <c r="AY29" s="71"/>
      <c r="AZ29" s="71"/>
      <c r="BA29" s="71"/>
      <c r="BB29" s="71"/>
      <c r="BC29" s="72"/>
      <c r="BD29" s="24"/>
      <c r="BE29" s="24"/>
      <c r="BF29" s="24"/>
      <c r="BG29" s="24"/>
      <c r="BH29" s="24"/>
      <c r="BI29" s="73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>
        <v>-16193.52</v>
      </c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5">
        <f t="shared" si="0"/>
        <v>-16193.52</v>
      </c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7"/>
      <c r="ET29" s="74">
        <f t="shared" si="1"/>
        <v>16193.52</v>
      </c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8"/>
    </row>
    <row r="30" spans="1:166" ht="48.6" customHeight="1" x14ac:dyDescent="0.25">
      <c r="A30" s="80" t="s">
        <v>156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1"/>
      <c r="AN30" s="70"/>
      <c r="AO30" s="71"/>
      <c r="AP30" s="71"/>
      <c r="AQ30" s="71"/>
      <c r="AR30" s="71"/>
      <c r="AS30" s="71"/>
      <c r="AT30" s="71" t="s">
        <v>157</v>
      </c>
      <c r="AU30" s="71"/>
      <c r="AV30" s="71"/>
      <c r="AW30" s="71"/>
      <c r="AX30" s="71"/>
      <c r="AY30" s="71"/>
      <c r="AZ30" s="71"/>
      <c r="BA30" s="71"/>
      <c r="BB30" s="71"/>
      <c r="BC30" s="72"/>
      <c r="BD30" s="24"/>
      <c r="BE30" s="24"/>
      <c r="BF30" s="24"/>
      <c r="BG30" s="24"/>
      <c r="BH30" s="24"/>
      <c r="BI30" s="73"/>
      <c r="BJ30" s="74">
        <v>124900</v>
      </c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5">
        <f t="shared" si="0"/>
        <v>0</v>
      </c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7"/>
      <c r="ET30" s="74">
        <f t="shared" si="1"/>
        <v>124900</v>
      </c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8"/>
    </row>
    <row r="31" spans="1:166" ht="85.05" customHeight="1" x14ac:dyDescent="0.25">
      <c r="A31" s="80" t="s">
        <v>158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1"/>
      <c r="AN31" s="70"/>
      <c r="AO31" s="71"/>
      <c r="AP31" s="71"/>
      <c r="AQ31" s="71"/>
      <c r="AR31" s="71"/>
      <c r="AS31" s="71"/>
      <c r="AT31" s="71" t="s">
        <v>159</v>
      </c>
      <c r="AU31" s="71"/>
      <c r="AV31" s="71"/>
      <c r="AW31" s="71"/>
      <c r="AX31" s="71"/>
      <c r="AY31" s="71"/>
      <c r="AZ31" s="71"/>
      <c r="BA31" s="71"/>
      <c r="BB31" s="71"/>
      <c r="BC31" s="72"/>
      <c r="BD31" s="24"/>
      <c r="BE31" s="24"/>
      <c r="BF31" s="24"/>
      <c r="BG31" s="24"/>
      <c r="BH31" s="24"/>
      <c r="BI31" s="73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>
        <v>95612.05</v>
      </c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5">
        <f t="shared" si="0"/>
        <v>95612.05</v>
      </c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7"/>
      <c r="ET31" s="74">
        <f t="shared" si="1"/>
        <v>-95612.05</v>
      </c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8"/>
    </row>
    <row r="32" spans="1:166" ht="36.450000000000003" customHeight="1" x14ac:dyDescent="0.25">
      <c r="A32" s="80" t="s">
        <v>160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1"/>
      <c r="AN32" s="70"/>
      <c r="AO32" s="71"/>
      <c r="AP32" s="71"/>
      <c r="AQ32" s="71"/>
      <c r="AR32" s="71"/>
      <c r="AS32" s="71"/>
      <c r="AT32" s="71" t="s">
        <v>161</v>
      </c>
      <c r="AU32" s="71"/>
      <c r="AV32" s="71"/>
      <c r="AW32" s="71"/>
      <c r="AX32" s="71"/>
      <c r="AY32" s="71"/>
      <c r="AZ32" s="71"/>
      <c r="BA32" s="71"/>
      <c r="BB32" s="71"/>
      <c r="BC32" s="72"/>
      <c r="BD32" s="24"/>
      <c r="BE32" s="24"/>
      <c r="BF32" s="24"/>
      <c r="BG32" s="24"/>
      <c r="BH32" s="24"/>
      <c r="BI32" s="73"/>
      <c r="BJ32" s="74">
        <v>196000</v>
      </c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>
        <v>196000</v>
      </c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5">
        <f t="shared" si="0"/>
        <v>196000</v>
      </c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7"/>
      <c r="ET32" s="74">
        <f t="shared" si="1"/>
        <v>0</v>
      </c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8"/>
    </row>
    <row r="33" spans="1:166" ht="36.450000000000003" customHeight="1" x14ac:dyDescent="0.25">
      <c r="A33" s="80" t="s">
        <v>162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1"/>
      <c r="AN33" s="70"/>
      <c r="AO33" s="71"/>
      <c r="AP33" s="71"/>
      <c r="AQ33" s="71"/>
      <c r="AR33" s="71"/>
      <c r="AS33" s="71"/>
      <c r="AT33" s="71" t="s">
        <v>163</v>
      </c>
      <c r="AU33" s="71"/>
      <c r="AV33" s="71"/>
      <c r="AW33" s="71"/>
      <c r="AX33" s="71"/>
      <c r="AY33" s="71"/>
      <c r="AZ33" s="71"/>
      <c r="BA33" s="71"/>
      <c r="BB33" s="71"/>
      <c r="BC33" s="72"/>
      <c r="BD33" s="24"/>
      <c r="BE33" s="24"/>
      <c r="BF33" s="24"/>
      <c r="BG33" s="24"/>
      <c r="BH33" s="24"/>
      <c r="BI33" s="73"/>
      <c r="BJ33" s="74">
        <v>1280900</v>
      </c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>
        <v>1280900</v>
      </c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5">
        <f t="shared" si="0"/>
        <v>1280900</v>
      </c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7"/>
      <c r="ET33" s="74">
        <f t="shared" si="1"/>
        <v>0</v>
      </c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8"/>
    </row>
    <row r="34" spans="1:166" ht="36.450000000000003" customHeight="1" x14ac:dyDescent="0.25">
      <c r="A34" s="80" t="s">
        <v>164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1"/>
      <c r="AN34" s="70"/>
      <c r="AO34" s="71"/>
      <c r="AP34" s="71"/>
      <c r="AQ34" s="71"/>
      <c r="AR34" s="71"/>
      <c r="AS34" s="71"/>
      <c r="AT34" s="71" t="s">
        <v>165</v>
      </c>
      <c r="AU34" s="71"/>
      <c r="AV34" s="71"/>
      <c r="AW34" s="71"/>
      <c r="AX34" s="71"/>
      <c r="AY34" s="71"/>
      <c r="AZ34" s="71"/>
      <c r="BA34" s="71"/>
      <c r="BB34" s="71"/>
      <c r="BC34" s="72"/>
      <c r="BD34" s="24"/>
      <c r="BE34" s="24"/>
      <c r="BF34" s="24"/>
      <c r="BG34" s="24"/>
      <c r="BH34" s="24"/>
      <c r="BI34" s="73"/>
      <c r="BJ34" s="74">
        <v>282800</v>
      </c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>
        <v>282800</v>
      </c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5">
        <f t="shared" si="0"/>
        <v>282800</v>
      </c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7"/>
      <c r="ET34" s="74">
        <f t="shared" si="1"/>
        <v>0</v>
      </c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8"/>
    </row>
    <row r="35" spans="1:166" ht="60.75" customHeight="1" x14ac:dyDescent="0.25">
      <c r="A35" s="80" t="s">
        <v>166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1"/>
      <c r="AN35" s="70"/>
      <c r="AO35" s="71"/>
      <c r="AP35" s="71"/>
      <c r="AQ35" s="71"/>
      <c r="AR35" s="71"/>
      <c r="AS35" s="71"/>
      <c r="AT35" s="71" t="s">
        <v>167</v>
      </c>
      <c r="AU35" s="71"/>
      <c r="AV35" s="71"/>
      <c r="AW35" s="71"/>
      <c r="AX35" s="71"/>
      <c r="AY35" s="71"/>
      <c r="AZ35" s="71"/>
      <c r="BA35" s="71"/>
      <c r="BB35" s="71"/>
      <c r="BC35" s="72"/>
      <c r="BD35" s="24"/>
      <c r="BE35" s="24"/>
      <c r="BF35" s="24"/>
      <c r="BG35" s="24"/>
      <c r="BH35" s="24"/>
      <c r="BI35" s="73"/>
      <c r="BJ35" s="74">
        <v>126430</v>
      </c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>
        <v>126430</v>
      </c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5">
        <f t="shared" si="0"/>
        <v>126430</v>
      </c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7"/>
      <c r="ET35" s="74">
        <f t="shared" si="1"/>
        <v>0</v>
      </c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8"/>
    </row>
    <row r="36" spans="1:166" ht="36.450000000000003" customHeight="1" x14ac:dyDescent="0.25">
      <c r="A36" s="80" t="s">
        <v>168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1"/>
      <c r="AN36" s="70"/>
      <c r="AO36" s="71"/>
      <c r="AP36" s="71"/>
      <c r="AQ36" s="71"/>
      <c r="AR36" s="71"/>
      <c r="AS36" s="71"/>
      <c r="AT36" s="71" t="s">
        <v>169</v>
      </c>
      <c r="AU36" s="71"/>
      <c r="AV36" s="71"/>
      <c r="AW36" s="71"/>
      <c r="AX36" s="71"/>
      <c r="AY36" s="71"/>
      <c r="AZ36" s="71"/>
      <c r="BA36" s="71"/>
      <c r="BB36" s="71"/>
      <c r="BC36" s="72"/>
      <c r="BD36" s="24"/>
      <c r="BE36" s="24"/>
      <c r="BF36" s="24"/>
      <c r="BG36" s="24"/>
      <c r="BH36" s="24"/>
      <c r="BI36" s="73"/>
      <c r="BJ36" s="74">
        <v>1655739.45</v>
      </c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>
        <v>1655739.45</v>
      </c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5">
        <f t="shared" si="0"/>
        <v>1655739.45</v>
      </c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7"/>
      <c r="ET36" s="74">
        <f t="shared" si="1"/>
        <v>0</v>
      </c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8"/>
    </row>
    <row r="37" spans="1:166" ht="1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</row>
    <row r="38" spans="1:166" ht="1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</row>
    <row r="39" spans="1:166" ht="1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</row>
    <row r="40" spans="1:166" ht="1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</row>
    <row r="41" spans="1:166" ht="1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</row>
    <row r="42" spans="1:166" ht="1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</row>
    <row r="43" spans="1:166" ht="1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</row>
    <row r="44" spans="1:166" ht="1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</row>
    <row r="45" spans="1:166" ht="1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</row>
    <row r="46" spans="1:166" ht="12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13" t="s">
        <v>4</v>
      </c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9" t="s">
        <v>170</v>
      </c>
    </row>
    <row r="47" spans="1:166" ht="12.75" customHeight="1" x14ac:dyDescent="0.25">
      <c r="A47" s="8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3"/>
      <c r="BW47" s="83"/>
      <c r="BX47" s="83"/>
      <c r="BY47" s="83"/>
      <c r="BZ47" s="83"/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/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/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/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/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/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</row>
    <row r="48" spans="1:166" ht="24" customHeight="1" x14ac:dyDescent="0.25">
      <c r="A48" s="53" t="s">
        <v>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4"/>
      <c r="AK48" s="57" t="s">
        <v>130</v>
      </c>
      <c r="AL48" s="53"/>
      <c r="AM48" s="53"/>
      <c r="AN48" s="53"/>
      <c r="AO48" s="53"/>
      <c r="AP48" s="54"/>
      <c r="AQ48" s="57" t="s">
        <v>171</v>
      </c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4"/>
      <c r="BC48" s="57" t="s">
        <v>172</v>
      </c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4"/>
      <c r="BU48" s="57" t="s">
        <v>173</v>
      </c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4"/>
      <c r="CH48" s="47" t="s">
        <v>133</v>
      </c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9"/>
      <c r="EK48" s="47" t="s">
        <v>174</v>
      </c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82"/>
    </row>
    <row r="49" spans="1:166" ht="78.75" customHeight="1" x14ac:dyDescent="0.2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6"/>
      <c r="AK49" s="58"/>
      <c r="AL49" s="55"/>
      <c r="AM49" s="55"/>
      <c r="AN49" s="55"/>
      <c r="AO49" s="55"/>
      <c r="AP49" s="56"/>
      <c r="AQ49" s="58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6"/>
      <c r="BC49" s="58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6"/>
      <c r="BU49" s="58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6"/>
      <c r="CH49" s="48" t="s">
        <v>175</v>
      </c>
      <c r="CI49" s="48"/>
      <c r="CJ49" s="48"/>
      <c r="CK49" s="48"/>
      <c r="CL49" s="48"/>
      <c r="CM49" s="48"/>
      <c r="CN49" s="48"/>
      <c r="CO49" s="48"/>
      <c r="CP49" s="48"/>
      <c r="CQ49" s="48"/>
      <c r="CR49" s="48"/>
      <c r="CS49" s="48"/>
      <c r="CT49" s="48"/>
      <c r="CU49" s="48"/>
      <c r="CV49" s="48"/>
      <c r="CW49" s="49"/>
      <c r="CX49" s="47" t="s">
        <v>15</v>
      </c>
      <c r="CY49" s="48"/>
      <c r="CZ49" s="48"/>
      <c r="DA49" s="48"/>
      <c r="DB49" s="48"/>
      <c r="DC49" s="48"/>
      <c r="DD49" s="48"/>
      <c r="DE49" s="48"/>
      <c r="DF49" s="48"/>
      <c r="DG49" s="48"/>
      <c r="DH49" s="48"/>
      <c r="DI49" s="48"/>
      <c r="DJ49" s="49"/>
      <c r="DK49" s="47" t="s">
        <v>16</v>
      </c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9"/>
      <c r="DX49" s="47" t="s">
        <v>17</v>
      </c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9"/>
      <c r="EK49" s="58" t="s">
        <v>176</v>
      </c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6"/>
      <c r="EX49" s="47" t="s">
        <v>177</v>
      </c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82"/>
    </row>
    <row r="50" spans="1:166" ht="14.25" customHeight="1" x14ac:dyDescent="0.25">
      <c r="A50" s="51">
        <v>1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2"/>
      <c r="AK50" s="41">
        <v>2</v>
      </c>
      <c r="AL50" s="42"/>
      <c r="AM50" s="42"/>
      <c r="AN50" s="42"/>
      <c r="AO50" s="42"/>
      <c r="AP50" s="43"/>
      <c r="AQ50" s="41">
        <v>3</v>
      </c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3"/>
      <c r="BC50" s="41">
        <v>4</v>
      </c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3"/>
      <c r="BU50" s="41">
        <v>5</v>
      </c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3"/>
      <c r="CH50" s="41">
        <v>6</v>
      </c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3"/>
      <c r="CX50" s="41">
        <v>7</v>
      </c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3"/>
      <c r="DK50" s="41">
        <v>8</v>
      </c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3"/>
      <c r="DX50" s="41">
        <v>9</v>
      </c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3"/>
      <c r="EK50" s="41">
        <v>10</v>
      </c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61">
        <v>11</v>
      </c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8"/>
    </row>
    <row r="51" spans="1:166" ht="15" customHeight="1" x14ac:dyDescent="0.25">
      <c r="A51" s="62" t="s">
        <v>33</v>
      </c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3" t="s">
        <v>34</v>
      </c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7">
        <v>3982599.46</v>
      </c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>
        <v>3982599.46</v>
      </c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>
        <v>3828176.44</v>
      </c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>
        <f t="shared" ref="DX51:DX82" si="2">CH51+CX51+DK51</f>
        <v>3828176.44</v>
      </c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>
        <f t="shared" ref="EK51:EK82" si="3">BC51-DX51</f>
        <v>154423.02000000002</v>
      </c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>
        <f t="shared" ref="EX51:EX82" si="4">BU51-DX51</f>
        <v>154423.02000000002</v>
      </c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8"/>
    </row>
    <row r="52" spans="1:166" ht="15" customHeight="1" x14ac:dyDescent="0.25">
      <c r="A52" s="69" t="s">
        <v>137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70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4">
        <v>3982599.46</v>
      </c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>
        <v>3982599.46</v>
      </c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>
        <v>3828176.44</v>
      </c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>
        <f t="shared" si="2"/>
        <v>3828176.44</v>
      </c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>
        <f t="shared" si="3"/>
        <v>154423.02000000002</v>
      </c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>
        <f t="shared" si="4"/>
        <v>154423.02000000002</v>
      </c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8"/>
    </row>
    <row r="53" spans="1:166" ht="13.2" x14ac:dyDescent="0.25">
      <c r="A53" s="80" t="s">
        <v>178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1"/>
      <c r="AK53" s="70"/>
      <c r="AL53" s="71"/>
      <c r="AM53" s="71"/>
      <c r="AN53" s="71"/>
      <c r="AO53" s="71"/>
      <c r="AP53" s="71"/>
      <c r="AQ53" s="71" t="s">
        <v>36</v>
      </c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4">
        <v>54620.42</v>
      </c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>
        <v>54620.42</v>
      </c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>
        <v>54620.42</v>
      </c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>
        <f t="shared" si="2"/>
        <v>54620.42</v>
      </c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>
        <f t="shared" si="3"/>
        <v>0</v>
      </c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>
        <f t="shared" si="4"/>
        <v>0</v>
      </c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8"/>
    </row>
    <row r="54" spans="1:166" ht="13.2" x14ac:dyDescent="0.25">
      <c r="A54" s="80" t="s">
        <v>178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1"/>
      <c r="AK54" s="70"/>
      <c r="AL54" s="71"/>
      <c r="AM54" s="71"/>
      <c r="AN54" s="71"/>
      <c r="AO54" s="71"/>
      <c r="AP54" s="71"/>
      <c r="AQ54" s="71" t="s">
        <v>37</v>
      </c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4">
        <v>229545.85</v>
      </c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>
        <v>229545.85</v>
      </c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>
        <v>229545.85</v>
      </c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>
        <f t="shared" si="2"/>
        <v>229545.85</v>
      </c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>
        <f t="shared" si="3"/>
        <v>0</v>
      </c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>
        <f t="shared" si="4"/>
        <v>0</v>
      </c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8"/>
    </row>
    <row r="55" spans="1:166" ht="13.2" x14ac:dyDescent="0.25">
      <c r="A55" s="80" t="s">
        <v>178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1"/>
      <c r="AK55" s="70"/>
      <c r="AL55" s="71"/>
      <c r="AM55" s="71"/>
      <c r="AN55" s="71"/>
      <c r="AO55" s="71"/>
      <c r="AP55" s="71"/>
      <c r="AQ55" s="71" t="s">
        <v>38</v>
      </c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4">
        <v>418772.43</v>
      </c>
      <c r="BD55" s="74"/>
      <c r="BE55" s="74"/>
      <c r="BF55" s="74"/>
      <c r="BG55" s="74"/>
      <c r="BH55" s="74"/>
      <c r="BI55" s="74"/>
      <c r="BJ55" s="74"/>
      <c r="BK55" s="74"/>
      <c r="BL55" s="74"/>
      <c r="BM55" s="74"/>
      <c r="BN55" s="74"/>
      <c r="BO55" s="74"/>
      <c r="BP55" s="74"/>
      <c r="BQ55" s="74"/>
      <c r="BR55" s="74"/>
      <c r="BS55" s="74"/>
      <c r="BT55" s="74"/>
      <c r="BU55" s="74">
        <v>418772.43</v>
      </c>
      <c r="BV55" s="74"/>
      <c r="BW55" s="74"/>
      <c r="BX55" s="74"/>
      <c r="BY55" s="74"/>
      <c r="BZ55" s="74"/>
      <c r="CA55" s="74"/>
      <c r="CB55" s="74"/>
      <c r="CC55" s="74"/>
      <c r="CD55" s="74"/>
      <c r="CE55" s="74"/>
      <c r="CF55" s="74"/>
      <c r="CG55" s="74"/>
      <c r="CH55" s="74">
        <v>418772.43</v>
      </c>
      <c r="CI55" s="74"/>
      <c r="CJ55" s="74"/>
      <c r="CK55" s="74"/>
      <c r="CL55" s="74"/>
      <c r="CM55" s="74"/>
      <c r="CN55" s="74"/>
      <c r="CO55" s="74"/>
      <c r="CP55" s="74"/>
      <c r="CQ55" s="74"/>
      <c r="CR55" s="74"/>
      <c r="CS55" s="74"/>
      <c r="CT55" s="74"/>
      <c r="CU55" s="74"/>
      <c r="CV55" s="74"/>
      <c r="CW55" s="74"/>
      <c r="CX55" s="74"/>
      <c r="CY55" s="74"/>
      <c r="CZ55" s="74"/>
      <c r="DA55" s="74"/>
      <c r="DB55" s="74"/>
      <c r="DC55" s="74"/>
      <c r="DD55" s="74"/>
      <c r="DE55" s="74"/>
      <c r="DF55" s="74"/>
      <c r="DG55" s="74"/>
      <c r="DH55" s="74"/>
      <c r="DI55" s="74"/>
      <c r="DJ55" s="74"/>
      <c r="DK55" s="74"/>
      <c r="DL55" s="74"/>
      <c r="DM55" s="74"/>
      <c r="DN55" s="74"/>
      <c r="DO55" s="74"/>
      <c r="DP55" s="74"/>
      <c r="DQ55" s="74"/>
      <c r="DR55" s="74"/>
      <c r="DS55" s="74"/>
      <c r="DT55" s="74"/>
      <c r="DU55" s="74"/>
      <c r="DV55" s="74"/>
      <c r="DW55" s="74"/>
      <c r="DX55" s="74">
        <f t="shared" si="2"/>
        <v>418772.43</v>
      </c>
      <c r="DY55" s="74"/>
      <c r="DZ55" s="74"/>
      <c r="EA55" s="74"/>
      <c r="EB55" s="74"/>
      <c r="EC55" s="74"/>
      <c r="ED55" s="74"/>
      <c r="EE55" s="74"/>
      <c r="EF55" s="74"/>
      <c r="EG55" s="74"/>
      <c r="EH55" s="74"/>
      <c r="EI55" s="74"/>
      <c r="EJ55" s="74"/>
      <c r="EK55" s="74">
        <f t="shared" si="3"/>
        <v>0</v>
      </c>
      <c r="EL55" s="74"/>
      <c r="EM55" s="74"/>
      <c r="EN55" s="74"/>
      <c r="EO55" s="74"/>
      <c r="EP55" s="74"/>
      <c r="EQ55" s="74"/>
      <c r="ER55" s="74"/>
      <c r="ES55" s="74"/>
      <c r="ET55" s="74"/>
      <c r="EU55" s="74"/>
      <c r="EV55" s="74"/>
      <c r="EW55" s="74"/>
      <c r="EX55" s="74">
        <f t="shared" si="4"/>
        <v>0</v>
      </c>
      <c r="EY55" s="74"/>
      <c r="EZ55" s="74"/>
      <c r="FA55" s="74"/>
      <c r="FB55" s="74"/>
      <c r="FC55" s="74"/>
      <c r="FD55" s="74"/>
      <c r="FE55" s="74"/>
      <c r="FF55" s="74"/>
      <c r="FG55" s="74"/>
      <c r="FH55" s="74"/>
      <c r="FI55" s="74"/>
      <c r="FJ55" s="78"/>
    </row>
    <row r="56" spans="1:166" ht="13.2" x14ac:dyDescent="0.25">
      <c r="A56" s="80" t="s">
        <v>178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1"/>
      <c r="AK56" s="70"/>
      <c r="AL56" s="71"/>
      <c r="AM56" s="71"/>
      <c r="AN56" s="71"/>
      <c r="AO56" s="71"/>
      <c r="AP56" s="71"/>
      <c r="AQ56" s="71" t="s">
        <v>39</v>
      </c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4">
        <v>3000</v>
      </c>
      <c r="BD56" s="74"/>
      <c r="BE56" s="74"/>
      <c r="BF56" s="74"/>
      <c r="BG56" s="74"/>
      <c r="BH56" s="74"/>
      <c r="BI56" s="74"/>
      <c r="BJ56" s="74"/>
      <c r="BK56" s="74"/>
      <c r="BL56" s="74"/>
      <c r="BM56" s="74"/>
      <c r="BN56" s="74"/>
      <c r="BO56" s="74"/>
      <c r="BP56" s="74"/>
      <c r="BQ56" s="74"/>
      <c r="BR56" s="74"/>
      <c r="BS56" s="74"/>
      <c r="BT56" s="74"/>
      <c r="BU56" s="74">
        <v>3000</v>
      </c>
      <c r="BV56" s="74"/>
      <c r="BW56" s="74"/>
      <c r="BX56" s="74"/>
      <c r="BY56" s="74"/>
      <c r="BZ56" s="74"/>
      <c r="CA56" s="74"/>
      <c r="CB56" s="74"/>
      <c r="CC56" s="74"/>
      <c r="CD56" s="74"/>
      <c r="CE56" s="74"/>
      <c r="CF56" s="74"/>
      <c r="CG56" s="74"/>
      <c r="CH56" s="74">
        <v>3000</v>
      </c>
      <c r="CI56" s="74"/>
      <c r="CJ56" s="74"/>
      <c r="CK56" s="74"/>
      <c r="CL56" s="74"/>
      <c r="CM56" s="74"/>
      <c r="CN56" s="74"/>
      <c r="CO56" s="74"/>
      <c r="CP56" s="74"/>
      <c r="CQ56" s="74"/>
      <c r="CR56" s="74"/>
      <c r="CS56" s="74"/>
      <c r="CT56" s="74"/>
      <c r="CU56" s="74"/>
      <c r="CV56" s="74"/>
      <c r="CW56" s="74"/>
      <c r="CX56" s="74"/>
      <c r="CY56" s="74"/>
      <c r="CZ56" s="74"/>
      <c r="DA56" s="74"/>
      <c r="DB56" s="74"/>
      <c r="DC56" s="74"/>
      <c r="DD56" s="74"/>
      <c r="DE56" s="74"/>
      <c r="DF56" s="74"/>
      <c r="DG56" s="74"/>
      <c r="DH56" s="74"/>
      <c r="DI56" s="74"/>
      <c r="DJ56" s="74"/>
      <c r="DK56" s="74"/>
      <c r="DL56" s="74"/>
      <c r="DM56" s="74"/>
      <c r="DN56" s="74"/>
      <c r="DO56" s="74"/>
      <c r="DP56" s="74"/>
      <c r="DQ56" s="74"/>
      <c r="DR56" s="74"/>
      <c r="DS56" s="74"/>
      <c r="DT56" s="74"/>
      <c r="DU56" s="74"/>
      <c r="DV56" s="74"/>
      <c r="DW56" s="74"/>
      <c r="DX56" s="74">
        <f t="shared" si="2"/>
        <v>3000</v>
      </c>
      <c r="DY56" s="74"/>
      <c r="DZ56" s="74"/>
      <c r="EA56" s="74"/>
      <c r="EB56" s="74"/>
      <c r="EC56" s="74"/>
      <c r="ED56" s="74"/>
      <c r="EE56" s="74"/>
      <c r="EF56" s="74"/>
      <c r="EG56" s="74"/>
      <c r="EH56" s="74"/>
      <c r="EI56" s="74"/>
      <c r="EJ56" s="74"/>
      <c r="EK56" s="74">
        <f t="shared" si="3"/>
        <v>0</v>
      </c>
      <c r="EL56" s="74"/>
      <c r="EM56" s="74"/>
      <c r="EN56" s="74"/>
      <c r="EO56" s="74"/>
      <c r="EP56" s="74"/>
      <c r="EQ56" s="74"/>
      <c r="ER56" s="74"/>
      <c r="ES56" s="74"/>
      <c r="ET56" s="74"/>
      <c r="EU56" s="74"/>
      <c r="EV56" s="74"/>
      <c r="EW56" s="74"/>
      <c r="EX56" s="74">
        <f t="shared" si="4"/>
        <v>0</v>
      </c>
      <c r="EY56" s="74"/>
      <c r="EZ56" s="74"/>
      <c r="FA56" s="74"/>
      <c r="FB56" s="74"/>
      <c r="FC56" s="74"/>
      <c r="FD56" s="74"/>
      <c r="FE56" s="74"/>
      <c r="FF56" s="74"/>
      <c r="FG56" s="74"/>
      <c r="FH56" s="74"/>
      <c r="FI56" s="74"/>
      <c r="FJ56" s="78"/>
    </row>
    <row r="57" spans="1:166" ht="24.3" customHeight="1" x14ac:dyDescent="0.25">
      <c r="A57" s="80" t="s">
        <v>179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1"/>
      <c r="AK57" s="70"/>
      <c r="AL57" s="71"/>
      <c r="AM57" s="71"/>
      <c r="AN57" s="71"/>
      <c r="AO57" s="71"/>
      <c r="AP57" s="71"/>
      <c r="AQ57" s="71" t="s">
        <v>40</v>
      </c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4">
        <v>16495.37</v>
      </c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>
        <v>16495.37</v>
      </c>
      <c r="BV57" s="74"/>
      <c r="BW57" s="74"/>
      <c r="BX57" s="74"/>
      <c r="BY57" s="74"/>
      <c r="BZ57" s="74"/>
      <c r="CA57" s="74"/>
      <c r="CB57" s="74"/>
      <c r="CC57" s="74"/>
      <c r="CD57" s="74"/>
      <c r="CE57" s="74"/>
      <c r="CF57" s="74"/>
      <c r="CG57" s="74"/>
      <c r="CH57" s="74">
        <v>16495.37</v>
      </c>
      <c r="CI57" s="74"/>
      <c r="CJ57" s="74"/>
      <c r="CK57" s="74"/>
      <c r="CL57" s="74"/>
      <c r="CM57" s="74"/>
      <c r="CN57" s="74"/>
      <c r="CO57" s="74"/>
      <c r="CP57" s="74"/>
      <c r="CQ57" s="74"/>
      <c r="CR57" s="74"/>
      <c r="CS57" s="74"/>
      <c r="CT57" s="74"/>
      <c r="CU57" s="74"/>
      <c r="CV57" s="74"/>
      <c r="CW57" s="74"/>
      <c r="CX57" s="74"/>
      <c r="CY57" s="74"/>
      <c r="CZ57" s="74"/>
      <c r="DA57" s="74"/>
      <c r="DB57" s="74"/>
      <c r="DC57" s="74"/>
      <c r="DD57" s="74"/>
      <c r="DE57" s="74"/>
      <c r="DF57" s="74"/>
      <c r="DG57" s="74"/>
      <c r="DH57" s="74"/>
      <c r="DI57" s="74"/>
      <c r="DJ57" s="74"/>
      <c r="DK57" s="74"/>
      <c r="DL57" s="74"/>
      <c r="DM57" s="74"/>
      <c r="DN57" s="74"/>
      <c r="DO57" s="74"/>
      <c r="DP57" s="74"/>
      <c r="DQ57" s="74"/>
      <c r="DR57" s="74"/>
      <c r="DS57" s="74"/>
      <c r="DT57" s="74"/>
      <c r="DU57" s="74"/>
      <c r="DV57" s="74"/>
      <c r="DW57" s="74"/>
      <c r="DX57" s="74">
        <f t="shared" si="2"/>
        <v>16495.37</v>
      </c>
      <c r="DY57" s="74"/>
      <c r="DZ57" s="74"/>
      <c r="EA57" s="74"/>
      <c r="EB57" s="74"/>
      <c r="EC57" s="74"/>
      <c r="ED57" s="74"/>
      <c r="EE57" s="74"/>
      <c r="EF57" s="74"/>
      <c r="EG57" s="74"/>
      <c r="EH57" s="74"/>
      <c r="EI57" s="74"/>
      <c r="EJ57" s="74"/>
      <c r="EK57" s="74">
        <f t="shared" si="3"/>
        <v>0</v>
      </c>
      <c r="EL57" s="74"/>
      <c r="EM57" s="74"/>
      <c r="EN57" s="74"/>
      <c r="EO57" s="74"/>
      <c r="EP57" s="74"/>
      <c r="EQ57" s="74"/>
      <c r="ER57" s="74"/>
      <c r="ES57" s="74"/>
      <c r="ET57" s="74"/>
      <c r="EU57" s="74"/>
      <c r="EV57" s="74"/>
      <c r="EW57" s="74"/>
      <c r="EX57" s="74">
        <f t="shared" si="4"/>
        <v>0</v>
      </c>
      <c r="EY57" s="74"/>
      <c r="EZ57" s="74"/>
      <c r="FA57" s="74"/>
      <c r="FB57" s="74"/>
      <c r="FC57" s="74"/>
      <c r="FD57" s="74"/>
      <c r="FE57" s="74"/>
      <c r="FF57" s="74"/>
      <c r="FG57" s="74"/>
      <c r="FH57" s="74"/>
      <c r="FI57" s="74"/>
      <c r="FJ57" s="78"/>
    </row>
    <row r="58" spans="1:166" ht="24.3" customHeight="1" x14ac:dyDescent="0.25">
      <c r="A58" s="80" t="s">
        <v>179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1"/>
      <c r="AK58" s="70"/>
      <c r="AL58" s="71"/>
      <c r="AM58" s="71"/>
      <c r="AN58" s="71"/>
      <c r="AO58" s="71"/>
      <c r="AP58" s="71"/>
      <c r="AQ58" s="71" t="s">
        <v>41</v>
      </c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4">
        <v>69324.56</v>
      </c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>
        <v>69324.56</v>
      </c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>
        <v>69324.56</v>
      </c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>
        <f t="shared" si="2"/>
        <v>69324.56</v>
      </c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>
        <f t="shared" si="3"/>
        <v>0</v>
      </c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>
        <f t="shared" si="4"/>
        <v>0</v>
      </c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8"/>
    </row>
    <row r="59" spans="1:166" ht="24.3" customHeight="1" x14ac:dyDescent="0.25">
      <c r="A59" s="80" t="s">
        <v>179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1"/>
      <c r="AK59" s="70"/>
      <c r="AL59" s="71"/>
      <c r="AM59" s="71"/>
      <c r="AN59" s="71"/>
      <c r="AO59" s="71"/>
      <c r="AP59" s="71"/>
      <c r="AQ59" s="71" t="s">
        <v>42</v>
      </c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4">
        <v>119328.03</v>
      </c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>
        <v>119328.03</v>
      </c>
      <c r="BV59" s="74"/>
      <c r="BW59" s="74"/>
      <c r="BX59" s="74"/>
      <c r="BY59" s="74"/>
      <c r="BZ59" s="74"/>
      <c r="CA59" s="74"/>
      <c r="CB59" s="74"/>
      <c r="CC59" s="74"/>
      <c r="CD59" s="74"/>
      <c r="CE59" s="74"/>
      <c r="CF59" s="74"/>
      <c r="CG59" s="74"/>
      <c r="CH59" s="74">
        <v>119328.03</v>
      </c>
      <c r="CI59" s="74"/>
      <c r="CJ59" s="74"/>
      <c r="CK59" s="74"/>
      <c r="CL59" s="74"/>
      <c r="CM59" s="74"/>
      <c r="CN59" s="74"/>
      <c r="CO59" s="74"/>
      <c r="CP59" s="74"/>
      <c r="CQ59" s="74"/>
      <c r="CR59" s="74"/>
      <c r="CS59" s="74"/>
      <c r="CT59" s="74"/>
      <c r="CU59" s="74"/>
      <c r="CV59" s="74"/>
      <c r="CW59" s="74"/>
      <c r="CX59" s="74"/>
      <c r="CY59" s="74"/>
      <c r="CZ59" s="74"/>
      <c r="DA59" s="74"/>
      <c r="DB59" s="74"/>
      <c r="DC59" s="74"/>
      <c r="DD59" s="74"/>
      <c r="DE59" s="74"/>
      <c r="DF59" s="74"/>
      <c r="DG59" s="74"/>
      <c r="DH59" s="74"/>
      <c r="DI59" s="74"/>
      <c r="DJ59" s="74"/>
      <c r="DK59" s="74"/>
      <c r="DL59" s="74"/>
      <c r="DM59" s="74"/>
      <c r="DN59" s="74"/>
      <c r="DO59" s="74"/>
      <c r="DP59" s="74"/>
      <c r="DQ59" s="74"/>
      <c r="DR59" s="74"/>
      <c r="DS59" s="74"/>
      <c r="DT59" s="74"/>
      <c r="DU59" s="74"/>
      <c r="DV59" s="74"/>
      <c r="DW59" s="74"/>
      <c r="DX59" s="74">
        <f t="shared" si="2"/>
        <v>119328.03</v>
      </c>
      <c r="DY59" s="74"/>
      <c r="DZ59" s="74"/>
      <c r="EA59" s="74"/>
      <c r="EB59" s="74"/>
      <c r="EC59" s="74"/>
      <c r="ED59" s="74"/>
      <c r="EE59" s="74"/>
      <c r="EF59" s="74"/>
      <c r="EG59" s="74"/>
      <c r="EH59" s="74"/>
      <c r="EI59" s="74"/>
      <c r="EJ59" s="74"/>
      <c r="EK59" s="74">
        <f t="shared" si="3"/>
        <v>0</v>
      </c>
      <c r="EL59" s="74"/>
      <c r="EM59" s="74"/>
      <c r="EN59" s="74"/>
      <c r="EO59" s="74"/>
      <c r="EP59" s="74"/>
      <c r="EQ59" s="74"/>
      <c r="ER59" s="74"/>
      <c r="ES59" s="74"/>
      <c r="ET59" s="74"/>
      <c r="EU59" s="74"/>
      <c r="EV59" s="74"/>
      <c r="EW59" s="74"/>
      <c r="EX59" s="74">
        <f t="shared" si="4"/>
        <v>0</v>
      </c>
      <c r="EY59" s="74"/>
      <c r="EZ59" s="74"/>
      <c r="FA59" s="74"/>
      <c r="FB59" s="74"/>
      <c r="FC59" s="74"/>
      <c r="FD59" s="74"/>
      <c r="FE59" s="74"/>
      <c r="FF59" s="74"/>
      <c r="FG59" s="74"/>
      <c r="FH59" s="74"/>
      <c r="FI59" s="74"/>
      <c r="FJ59" s="78"/>
    </row>
    <row r="60" spans="1:166" ht="13.2" x14ac:dyDescent="0.25">
      <c r="A60" s="80" t="s">
        <v>178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1"/>
      <c r="AK60" s="70"/>
      <c r="AL60" s="71"/>
      <c r="AM60" s="71"/>
      <c r="AN60" s="71"/>
      <c r="AO60" s="71"/>
      <c r="AP60" s="71"/>
      <c r="AQ60" s="71" t="s">
        <v>43</v>
      </c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4">
        <v>215562.28</v>
      </c>
      <c r="BD60" s="74"/>
      <c r="BE60" s="74"/>
      <c r="BF60" s="74"/>
      <c r="BG60" s="74"/>
      <c r="BH60" s="74"/>
      <c r="BI60" s="74"/>
      <c r="BJ60" s="74"/>
      <c r="BK60" s="74"/>
      <c r="BL60" s="74"/>
      <c r="BM60" s="74"/>
      <c r="BN60" s="74"/>
      <c r="BO60" s="74"/>
      <c r="BP60" s="74"/>
      <c r="BQ60" s="74"/>
      <c r="BR60" s="74"/>
      <c r="BS60" s="74"/>
      <c r="BT60" s="74"/>
      <c r="BU60" s="74">
        <v>215562.28</v>
      </c>
      <c r="BV60" s="74"/>
      <c r="BW60" s="74"/>
      <c r="BX60" s="74"/>
      <c r="BY60" s="74"/>
      <c r="BZ60" s="74"/>
      <c r="CA60" s="74"/>
      <c r="CB60" s="74"/>
      <c r="CC60" s="74"/>
      <c r="CD60" s="74"/>
      <c r="CE60" s="74"/>
      <c r="CF60" s="74"/>
      <c r="CG60" s="74"/>
      <c r="CH60" s="74">
        <v>215562.28</v>
      </c>
      <c r="CI60" s="74"/>
      <c r="CJ60" s="74"/>
      <c r="CK60" s="74"/>
      <c r="CL60" s="74"/>
      <c r="CM60" s="74"/>
      <c r="CN60" s="74"/>
      <c r="CO60" s="74"/>
      <c r="CP60" s="74"/>
      <c r="CQ60" s="74"/>
      <c r="CR60" s="74"/>
      <c r="CS60" s="74"/>
      <c r="CT60" s="74"/>
      <c r="CU60" s="74"/>
      <c r="CV60" s="74"/>
      <c r="CW60" s="74"/>
      <c r="CX60" s="74"/>
      <c r="CY60" s="74"/>
      <c r="CZ60" s="74"/>
      <c r="DA60" s="74"/>
      <c r="DB60" s="74"/>
      <c r="DC60" s="74"/>
      <c r="DD60" s="74"/>
      <c r="DE60" s="74"/>
      <c r="DF60" s="74"/>
      <c r="DG60" s="74"/>
      <c r="DH60" s="74"/>
      <c r="DI60" s="74"/>
      <c r="DJ60" s="74"/>
      <c r="DK60" s="74"/>
      <c r="DL60" s="74"/>
      <c r="DM60" s="74"/>
      <c r="DN60" s="74"/>
      <c r="DO60" s="74"/>
      <c r="DP60" s="74"/>
      <c r="DQ60" s="74"/>
      <c r="DR60" s="74"/>
      <c r="DS60" s="74"/>
      <c r="DT60" s="74"/>
      <c r="DU60" s="74"/>
      <c r="DV60" s="74"/>
      <c r="DW60" s="74"/>
      <c r="DX60" s="74">
        <f t="shared" si="2"/>
        <v>215562.28</v>
      </c>
      <c r="DY60" s="74"/>
      <c r="DZ60" s="74"/>
      <c r="EA60" s="74"/>
      <c r="EB60" s="74"/>
      <c r="EC60" s="74"/>
      <c r="ED60" s="74"/>
      <c r="EE60" s="74"/>
      <c r="EF60" s="74"/>
      <c r="EG60" s="74"/>
      <c r="EH60" s="74"/>
      <c r="EI60" s="74"/>
      <c r="EJ60" s="74"/>
      <c r="EK60" s="74">
        <f t="shared" si="3"/>
        <v>0</v>
      </c>
      <c r="EL60" s="74"/>
      <c r="EM60" s="74"/>
      <c r="EN60" s="74"/>
      <c r="EO60" s="74"/>
      <c r="EP60" s="74"/>
      <c r="EQ60" s="74"/>
      <c r="ER60" s="74"/>
      <c r="ES60" s="74"/>
      <c r="ET60" s="74"/>
      <c r="EU60" s="74"/>
      <c r="EV60" s="74"/>
      <c r="EW60" s="74"/>
      <c r="EX60" s="74">
        <f t="shared" si="4"/>
        <v>0</v>
      </c>
      <c r="EY60" s="74"/>
      <c r="EZ60" s="74"/>
      <c r="FA60" s="74"/>
      <c r="FB60" s="74"/>
      <c r="FC60" s="74"/>
      <c r="FD60" s="74"/>
      <c r="FE60" s="74"/>
      <c r="FF60" s="74"/>
      <c r="FG60" s="74"/>
      <c r="FH60" s="74"/>
      <c r="FI60" s="74"/>
      <c r="FJ60" s="78"/>
    </row>
    <row r="61" spans="1:166" ht="13.2" x14ac:dyDescent="0.25">
      <c r="A61" s="80" t="s">
        <v>178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1"/>
      <c r="AK61" s="70"/>
      <c r="AL61" s="71"/>
      <c r="AM61" s="71"/>
      <c r="AN61" s="71"/>
      <c r="AO61" s="71"/>
      <c r="AP61" s="71"/>
      <c r="AQ61" s="71" t="s">
        <v>44</v>
      </c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4">
        <v>16875</v>
      </c>
      <c r="BD61" s="74"/>
      <c r="BE61" s="74"/>
      <c r="BF61" s="74"/>
      <c r="BG61" s="74"/>
      <c r="BH61" s="74"/>
      <c r="BI61" s="74"/>
      <c r="BJ61" s="74"/>
      <c r="BK61" s="74"/>
      <c r="BL61" s="74"/>
      <c r="BM61" s="74"/>
      <c r="BN61" s="74"/>
      <c r="BO61" s="74"/>
      <c r="BP61" s="74"/>
      <c r="BQ61" s="74"/>
      <c r="BR61" s="74"/>
      <c r="BS61" s="74"/>
      <c r="BT61" s="74"/>
      <c r="BU61" s="74">
        <v>16875</v>
      </c>
      <c r="BV61" s="74"/>
      <c r="BW61" s="74"/>
      <c r="BX61" s="74"/>
      <c r="BY61" s="74"/>
      <c r="BZ61" s="74"/>
      <c r="CA61" s="74"/>
      <c r="CB61" s="74"/>
      <c r="CC61" s="74"/>
      <c r="CD61" s="74"/>
      <c r="CE61" s="74"/>
      <c r="CF61" s="74"/>
      <c r="CG61" s="74"/>
      <c r="CH61" s="74">
        <v>16875</v>
      </c>
      <c r="CI61" s="74"/>
      <c r="CJ61" s="74"/>
      <c r="CK61" s="74"/>
      <c r="CL61" s="74"/>
      <c r="CM61" s="74"/>
      <c r="CN61" s="74"/>
      <c r="CO61" s="74"/>
      <c r="CP61" s="74"/>
      <c r="CQ61" s="74"/>
      <c r="CR61" s="74"/>
      <c r="CS61" s="74"/>
      <c r="CT61" s="74"/>
      <c r="CU61" s="74"/>
      <c r="CV61" s="74"/>
      <c r="CW61" s="74"/>
      <c r="CX61" s="74"/>
      <c r="CY61" s="74"/>
      <c r="CZ61" s="74"/>
      <c r="DA61" s="74"/>
      <c r="DB61" s="74"/>
      <c r="DC61" s="74"/>
      <c r="DD61" s="74"/>
      <c r="DE61" s="74"/>
      <c r="DF61" s="74"/>
      <c r="DG61" s="74"/>
      <c r="DH61" s="74"/>
      <c r="DI61" s="74"/>
      <c r="DJ61" s="74"/>
      <c r="DK61" s="74"/>
      <c r="DL61" s="74"/>
      <c r="DM61" s="74"/>
      <c r="DN61" s="74"/>
      <c r="DO61" s="74"/>
      <c r="DP61" s="74"/>
      <c r="DQ61" s="74"/>
      <c r="DR61" s="74"/>
      <c r="DS61" s="74"/>
      <c r="DT61" s="74"/>
      <c r="DU61" s="74"/>
      <c r="DV61" s="74"/>
      <c r="DW61" s="74"/>
      <c r="DX61" s="74">
        <f t="shared" si="2"/>
        <v>16875</v>
      </c>
      <c r="DY61" s="74"/>
      <c r="DZ61" s="74"/>
      <c r="EA61" s="74"/>
      <c r="EB61" s="74"/>
      <c r="EC61" s="74"/>
      <c r="ED61" s="74"/>
      <c r="EE61" s="74"/>
      <c r="EF61" s="74"/>
      <c r="EG61" s="74"/>
      <c r="EH61" s="74"/>
      <c r="EI61" s="74"/>
      <c r="EJ61" s="74"/>
      <c r="EK61" s="74">
        <f t="shared" si="3"/>
        <v>0</v>
      </c>
      <c r="EL61" s="74"/>
      <c r="EM61" s="74"/>
      <c r="EN61" s="74"/>
      <c r="EO61" s="74"/>
      <c r="EP61" s="74"/>
      <c r="EQ61" s="74"/>
      <c r="ER61" s="74"/>
      <c r="ES61" s="74"/>
      <c r="ET61" s="74"/>
      <c r="EU61" s="74"/>
      <c r="EV61" s="74"/>
      <c r="EW61" s="74"/>
      <c r="EX61" s="74">
        <f t="shared" si="4"/>
        <v>0</v>
      </c>
      <c r="EY61" s="74"/>
      <c r="EZ61" s="74"/>
      <c r="FA61" s="74"/>
      <c r="FB61" s="74"/>
      <c r="FC61" s="74"/>
      <c r="FD61" s="74"/>
      <c r="FE61" s="74"/>
      <c r="FF61" s="74"/>
      <c r="FG61" s="74"/>
      <c r="FH61" s="74"/>
      <c r="FI61" s="74"/>
      <c r="FJ61" s="78"/>
    </row>
    <row r="62" spans="1:166" ht="24.3" customHeight="1" x14ac:dyDescent="0.25">
      <c r="A62" s="80" t="s">
        <v>180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1"/>
      <c r="AK62" s="70"/>
      <c r="AL62" s="71"/>
      <c r="AM62" s="71"/>
      <c r="AN62" s="71"/>
      <c r="AO62" s="71"/>
      <c r="AP62" s="71"/>
      <c r="AQ62" s="71" t="s">
        <v>45</v>
      </c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4">
        <v>12162.48</v>
      </c>
      <c r="BD62" s="74"/>
      <c r="BE62" s="74"/>
      <c r="BF62" s="74"/>
      <c r="BG62" s="74"/>
      <c r="BH62" s="74"/>
      <c r="BI62" s="74"/>
      <c r="BJ62" s="74"/>
      <c r="BK62" s="74"/>
      <c r="BL62" s="74"/>
      <c r="BM62" s="74"/>
      <c r="BN62" s="74"/>
      <c r="BO62" s="74"/>
      <c r="BP62" s="74"/>
      <c r="BQ62" s="74"/>
      <c r="BR62" s="74"/>
      <c r="BS62" s="74"/>
      <c r="BT62" s="74"/>
      <c r="BU62" s="74">
        <v>12162.48</v>
      </c>
      <c r="BV62" s="74"/>
      <c r="BW62" s="74"/>
      <c r="BX62" s="74"/>
      <c r="BY62" s="74"/>
      <c r="BZ62" s="74"/>
      <c r="CA62" s="74"/>
      <c r="CB62" s="74"/>
      <c r="CC62" s="74"/>
      <c r="CD62" s="74"/>
      <c r="CE62" s="74"/>
      <c r="CF62" s="74"/>
      <c r="CG62" s="74"/>
      <c r="CH62" s="74">
        <v>12162.48</v>
      </c>
      <c r="CI62" s="74"/>
      <c r="CJ62" s="74"/>
      <c r="CK62" s="74"/>
      <c r="CL62" s="74"/>
      <c r="CM62" s="74"/>
      <c r="CN62" s="74"/>
      <c r="CO62" s="74"/>
      <c r="CP62" s="74"/>
      <c r="CQ62" s="74"/>
      <c r="CR62" s="74"/>
      <c r="CS62" s="74"/>
      <c r="CT62" s="74"/>
      <c r="CU62" s="74"/>
      <c r="CV62" s="74"/>
      <c r="CW62" s="74"/>
      <c r="CX62" s="74"/>
      <c r="CY62" s="74"/>
      <c r="CZ62" s="74"/>
      <c r="DA62" s="74"/>
      <c r="DB62" s="74"/>
      <c r="DC62" s="74"/>
      <c r="DD62" s="74"/>
      <c r="DE62" s="74"/>
      <c r="DF62" s="74"/>
      <c r="DG62" s="74"/>
      <c r="DH62" s="74"/>
      <c r="DI62" s="74"/>
      <c r="DJ62" s="74"/>
      <c r="DK62" s="74"/>
      <c r="DL62" s="74"/>
      <c r="DM62" s="74"/>
      <c r="DN62" s="74"/>
      <c r="DO62" s="74"/>
      <c r="DP62" s="74"/>
      <c r="DQ62" s="74"/>
      <c r="DR62" s="74"/>
      <c r="DS62" s="74"/>
      <c r="DT62" s="74"/>
      <c r="DU62" s="74"/>
      <c r="DV62" s="74"/>
      <c r="DW62" s="74"/>
      <c r="DX62" s="74">
        <f t="shared" si="2"/>
        <v>12162.48</v>
      </c>
      <c r="DY62" s="74"/>
      <c r="DZ62" s="74"/>
      <c r="EA62" s="74"/>
      <c r="EB62" s="74"/>
      <c r="EC62" s="74"/>
      <c r="ED62" s="74"/>
      <c r="EE62" s="74"/>
      <c r="EF62" s="74"/>
      <c r="EG62" s="74"/>
      <c r="EH62" s="74"/>
      <c r="EI62" s="74"/>
      <c r="EJ62" s="74"/>
      <c r="EK62" s="74">
        <f t="shared" si="3"/>
        <v>0</v>
      </c>
      <c r="EL62" s="74"/>
      <c r="EM62" s="74"/>
      <c r="EN62" s="74"/>
      <c r="EO62" s="74"/>
      <c r="EP62" s="74"/>
      <c r="EQ62" s="74"/>
      <c r="ER62" s="74"/>
      <c r="ES62" s="74"/>
      <c r="ET62" s="74"/>
      <c r="EU62" s="74"/>
      <c r="EV62" s="74"/>
      <c r="EW62" s="74"/>
      <c r="EX62" s="74">
        <f t="shared" si="4"/>
        <v>0</v>
      </c>
      <c r="EY62" s="74"/>
      <c r="EZ62" s="74"/>
      <c r="FA62" s="74"/>
      <c r="FB62" s="74"/>
      <c r="FC62" s="74"/>
      <c r="FD62" s="74"/>
      <c r="FE62" s="74"/>
      <c r="FF62" s="74"/>
      <c r="FG62" s="74"/>
      <c r="FH62" s="74"/>
      <c r="FI62" s="74"/>
      <c r="FJ62" s="78"/>
    </row>
    <row r="63" spans="1:166" ht="24.3" customHeight="1" x14ac:dyDescent="0.25">
      <c r="A63" s="80" t="s">
        <v>179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1"/>
      <c r="AK63" s="70"/>
      <c r="AL63" s="71"/>
      <c r="AM63" s="71"/>
      <c r="AN63" s="71"/>
      <c r="AO63" s="71"/>
      <c r="AP63" s="71"/>
      <c r="AQ63" s="71" t="s">
        <v>46</v>
      </c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4">
        <v>65099.82</v>
      </c>
      <c r="BD63" s="74"/>
      <c r="BE63" s="74"/>
      <c r="BF63" s="74"/>
      <c r="BG63" s="74"/>
      <c r="BH63" s="74"/>
      <c r="BI63" s="74"/>
      <c r="BJ63" s="74"/>
      <c r="BK63" s="74"/>
      <c r="BL63" s="74"/>
      <c r="BM63" s="74"/>
      <c r="BN63" s="74"/>
      <c r="BO63" s="74"/>
      <c r="BP63" s="74"/>
      <c r="BQ63" s="74"/>
      <c r="BR63" s="74"/>
      <c r="BS63" s="74"/>
      <c r="BT63" s="74"/>
      <c r="BU63" s="74">
        <v>65099.82</v>
      </c>
      <c r="BV63" s="74"/>
      <c r="BW63" s="74"/>
      <c r="BX63" s="74"/>
      <c r="BY63" s="74"/>
      <c r="BZ63" s="74"/>
      <c r="CA63" s="74"/>
      <c r="CB63" s="74"/>
      <c r="CC63" s="74"/>
      <c r="CD63" s="74"/>
      <c r="CE63" s="74"/>
      <c r="CF63" s="74"/>
      <c r="CG63" s="74"/>
      <c r="CH63" s="74">
        <v>65099.82</v>
      </c>
      <c r="CI63" s="74"/>
      <c r="CJ63" s="74"/>
      <c r="CK63" s="74"/>
      <c r="CL63" s="74"/>
      <c r="CM63" s="74"/>
      <c r="CN63" s="74"/>
      <c r="CO63" s="74"/>
      <c r="CP63" s="74"/>
      <c r="CQ63" s="74"/>
      <c r="CR63" s="74"/>
      <c r="CS63" s="74"/>
      <c r="CT63" s="74"/>
      <c r="CU63" s="74"/>
      <c r="CV63" s="74"/>
      <c r="CW63" s="74"/>
      <c r="CX63" s="74"/>
      <c r="CY63" s="74"/>
      <c r="CZ63" s="74"/>
      <c r="DA63" s="74"/>
      <c r="DB63" s="74"/>
      <c r="DC63" s="74"/>
      <c r="DD63" s="74"/>
      <c r="DE63" s="74"/>
      <c r="DF63" s="74"/>
      <c r="DG63" s="74"/>
      <c r="DH63" s="74"/>
      <c r="DI63" s="74"/>
      <c r="DJ63" s="74"/>
      <c r="DK63" s="74"/>
      <c r="DL63" s="74"/>
      <c r="DM63" s="74"/>
      <c r="DN63" s="74"/>
      <c r="DO63" s="74"/>
      <c r="DP63" s="74"/>
      <c r="DQ63" s="74"/>
      <c r="DR63" s="74"/>
      <c r="DS63" s="74"/>
      <c r="DT63" s="74"/>
      <c r="DU63" s="74"/>
      <c r="DV63" s="74"/>
      <c r="DW63" s="74"/>
      <c r="DX63" s="74">
        <f t="shared" si="2"/>
        <v>65099.82</v>
      </c>
      <c r="DY63" s="74"/>
      <c r="DZ63" s="74"/>
      <c r="EA63" s="74"/>
      <c r="EB63" s="74"/>
      <c r="EC63" s="74"/>
      <c r="ED63" s="74"/>
      <c r="EE63" s="74"/>
      <c r="EF63" s="74"/>
      <c r="EG63" s="74"/>
      <c r="EH63" s="74"/>
      <c r="EI63" s="74"/>
      <c r="EJ63" s="74"/>
      <c r="EK63" s="74">
        <f t="shared" si="3"/>
        <v>0</v>
      </c>
      <c r="EL63" s="74"/>
      <c r="EM63" s="74"/>
      <c r="EN63" s="74"/>
      <c r="EO63" s="74"/>
      <c r="EP63" s="74"/>
      <c r="EQ63" s="74"/>
      <c r="ER63" s="74"/>
      <c r="ES63" s="74"/>
      <c r="ET63" s="74"/>
      <c r="EU63" s="74"/>
      <c r="EV63" s="74"/>
      <c r="EW63" s="74"/>
      <c r="EX63" s="74">
        <f t="shared" si="4"/>
        <v>0</v>
      </c>
      <c r="EY63" s="74"/>
      <c r="EZ63" s="74"/>
      <c r="FA63" s="74"/>
      <c r="FB63" s="74"/>
      <c r="FC63" s="74"/>
      <c r="FD63" s="74"/>
      <c r="FE63" s="74"/>
      <c r="FF63" s="74"/>
      <c r="FG63" s="74"/>
      <c r="FH63" s="74"/>
      <c r="FI63" s="74"/>
      <c r="FJ63" s="78"/>
    </row>
    <row r="64" spans="1:166" ht="24.3" customHeight="1" x14ac:dyDescent="0.25">
      <c r="A64" s="80" t="s">
        <v>179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1"/>
      <c r="AK64" s="70"/>
      <c r="AL64" s="71"/>
      <c r="AM64" s="71"/>
      <c r="AN64" s="71"/>
      <c r="AO64" s="71"/>
      <c r="AP64" s="71"/>
      <c r="AQ64" s="71" t="s">
        <v>47</v>
      </c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4">
        <v>5096.25</v>
      </c>
      <c r="BD64" s="74"/>
      <c r="BE64" s="74"/>
      <c r="BF64" s="74"/>
      <c r="BG64" s="74"/>
      <c r="BH64" s="74"/>
      <c r="BI64" s="74"/>
      <c r="BJ64" s="74"/>
      <c r="BK64" s="74"/>
      <c r="BL64" s="74"/>
      <c r="BM64" s="74"/>
      <c r="BN64" s="74"/>
      <c r="BO64" s="74"/>
      <c r="BP64" s="74"/>
      <c r="BQ64" s="74"/>
      <c r="BR64" s="74"/>
      <c r="BS64" s="74"/>
      <c r="BT64" s="74"/>
      <c r="BU64" s="74">
        <v>5096.25</v>
      </c>
      <c r="BV64" s="74"/>
      <c r="BW64" s="74"/>
      <c r="BX64" s="74"/>
      <c r="BY64" s="74"/>
      <c r="BZ64" s="74"/>
      <c r="CA64" s="74"/>
      <c r="CB64" s="74"/>
      <c r="CC64" s="74"/>
      <c r="CD64" s="74"/>
      <c r="CE64" s="74"/>
      <c r="CF64" s="74"/>
      <c r="CG64" s="74"/>
      <c r="CH64" s="74">
        <v>5096.25</v>
      </c>
      <c r="CI64" s="74"/>
      <c r="CJ64" s="74"/>
      <c r="CK64" s="74"/>
      <c r="CL64" s="74"/>
      <c r="CM64" s="74"/>
      <c r="CN64" s="74"/>
      <c r="CO64" s="74"/>
      <c r="CP64" s="74"/>
      <c r="CQ64" s="74"/>
      <c r="CR64" s="74"/>
      <c r="CS64" s="74"/>
      <c r="CT64" s="74"/>
      <c r="CU64" s="74"/>
      <c r="CV64" s="74"/>
      <c r="CW64" s="74"/>
      <c r="CX64" s="74"/>
      <c r="CY64" s="74"/>
      <c r="CZ64" s="74"/>
      <c r="DA64" s="74"/>
      <c r="DB64" s="74"/>
      <c r="DC64" s="74"/>
      <c r="DD64" s="74"/>
      <c r="DE64" s="74"/>
      <c r="DF64" s="74"/>
      <c r="DG64" s="74"/>
      <c r="DH64" s="74"/>
      <c r="DI64" s="74"/>
      <c r="DJ64" s="74"/>
      <c r="DK64" s="74"/>
      <c r="DL64" s="74"/>
      <c r="DM64" s="74"/>
      <c r="DN64" s="74"/>
      <c r="DO64" s="74"/>
      <c r="DP64" s="74"/>
      <c r="DQ64" s="74"/>
      <c r="DR64" s="74"/>
      <c r="DS64" s="74"/>
      <c r="DT64" s="74"/>
      <c r="DU64" s="74"/>
      <c r="DV64" s="74"/>
      <c r="DW64" s="74"/>
      <c r="DX64" s="74">
        <f t="shared" si="2"/>
        <v>5096.25</v>
      </c>
      <c r="DY64" s="74"/>
      <c r="DZ64" s="74"/>
      <c r="EA64" s="74"/>
      <c r="EB64" s="74"/>
      <c r="EC64" s="74"/>
      <c r="ED64" s="74"/>
      <c r="EE64" s="74"/>
      <c r="EF64" s="74"/>
      <c r="EG64" s="74"/>
      <c r="EH64" s="74"/>
      <c r="EI64" s="74"/>
      <c r="EJ64" s="74"/>
      <c r="EK64" s="74">
        <f t="shared" si="3"/>
        <v>0</v>
      </c>
      <c r="EL64" s="74"/>
      <c r="EM64" s="74"/>
      <c r="EN64" s="74"/>
      <c r="EO64" s="74"/>
      <c r="EP64" s="74"/>
      <c r="EQ64" s="74"/>
      <c r="ER64" s="74"/>
      <c r="ES64" s="74"/>
      <c r="ET64" s="74"/>
      <c r="EU64" s="74"/>
      <c r="EV64" s="74"/>
      <c r="EW64" s="74"/>
      <c r="EX64" s="74">
        <f t="shared" si="4"/>
        <v>0</v>
      </c>
      <c r="EY64" s="74"/>
      <c r="EZ64" s="74"/>
      <c r="FA64" s="74"/>
      <c r="FB64" s="74"/>
      <c r="FC64" s="74"/>
      <c r="FD64" s="74"/>
      <c r="FE64" s="74"/>
      <c r="FF64" s="74"/>
      <c r="FG64" s="74"/>
      <c r="FH64" s="74"/>
      <c r="FI64" s="74"/>
      <c r="FJ64" s="78"/>
    </row>
    <row r="65" spans="1:166" ht="24.3" customHeight="1" x14ac:dyDescent="0.25">
      <c r="A65" s="80" t="s">
        <v>179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1"/>
      <c r="AK65" s="70"/>
      <c r="AL65" s="71"/>
      <c r="AM65" s="71"/>
      <c r="AN65" s="71"/>
      <c r="AO65" s="71"/>
      <c r="AP65" s="71"/>
      <c r="AQ65" s="71" t="s">
        <v>48</v>
      </c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4">
        <v>0.01</v>
      </c>
      <c r="BD65" s="74"/>
      <c r="BE65" s="74"/>
      <c r="BF65" s="74"/>
      <c r="BG65" s="74"/>
      <c r="BH65" s="74"/>
      <c r="BI65" s="74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>
        <v>0.01</v>
      </c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>
        <v>0.01</v>
      </c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>
        <f t="shared" si="2"/>
        <v>0.01</v>
      </c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>
        <f t="shared" si="3"/>
        <v>0</v>
      </c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>
        <f t="shared" si="4"/>
        <v>0</v>
      </c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8"/>
    </row>
    <row r="66" spans="1:166" ht="13.2" x14ac:dyDescent="0.25">
      <c r="A66" s="80" t="s">
        <v>181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1"/>
      <c r="AK66" s="70"/>
      <c r="AL66" s="71"/>
      <c r="AM66" s="71"/>
      <c r="AN66" s="71"/>
      <c r="AO66" s="71"/>
      <c r="AP66" s="71"/>
      <c r="AQ66" s="71" t="s">
        <v>49</v>
      </c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4">
        <v>7700</v>
      </c>
      <c r="BD66" s="74"/>
      <c r="BE66" s="74"/>
      <c r="BF66" s="74"/>
      <c r="BG66" s="74"/>
      <c r="BH66" s="74"/>
      <c r="BI66" s="74"/>
      <c r="BJ66" s="74"/>
      <c r="BK66" s="74"/>
      <c r="BL66" s="74"/>
      <c r="BM66" s="74"/>
      <c r="BN66" s="74"/>
      <c r="BO66" s="74"/>
      <c r="BP66" s="74"/>
      <c r="BQ66" s="74"/>
      <c r="BR66" s="74"/>
      <c r="BS66" s="74"/>
      <c r="BT66" s="74"/>
      <c r="BU66" s="74">
        <v>7700</v>
      </c>
      <c r="BV66" s="74"/>
      <c r="BW66" s="74"/>
      <c r="BX66" s="74"/>
      <c r="BY66" s="74"/>
      <c r="BZ66" s="74"/>
      <c r="CA66" s="74"/>
      <c r="CB66" s="74"/>
      <c r="CC66" s="74"/>
      <c r="CD66" s="74"/>
      <c r="CE66" s="74"/>
      <c r="CF66" s="74"/>
      <c r="CG66" s="74"/>
      <c r="CH66" s="74">
        <v>7700</v>
      </c>
      <c r="CI66" s="74"/>
      <c r="CJ66" s="74"/>
      <c r="CK66" s="74"/>
      <c r="CL66" s="74"/>
      <c r="CM66" s="74"/>
      <c r="CN66" s="74"/>
      <c r="CO66" s="74"/>
      <c r="CP66" s="74"/>
      <c r="CQ66" s="74"/>
      <c r="CR66" s="74"/>
      <c r="CS66" s="74"/>
      <c r="CT66" s="74"/>
      <c r="CU66" s="74"/>
      <c r="CV66" s="74"/>
      <c r="CW66" s="74"/>
      <c r="CX66" s="74"/>
      <c r="CY66" s="74"/>
      <c r="CZ66" s="74"/>
      <c r="DA66" s="74"/>
      <c r="DB66" s="74"/>
      <c r="DC66" s="74"/>
      <c r="DD66" s="74"/>
      <c r="DE66" s="74"/>
      <c r="DF66" s="74"/>
      <c r="DG66" s="74"/>
      <c r="DH66" s="74"/>
      <c r="DI66" s="74"/>
      <c r="DJ66" s="74"/>
      <c r="DK66" s="74"/>
      <c r="DL66" s="74"/>
      <c r="DM66" s="74"/>
      <c r="DN66" s="74"/>
      <c r="DO66" s="74"/>
      <c r="DP66" s="74"/>
      <c r="DQ66" s="74"/>
      <c r="DR66" s="74"/>
      <c r="DS66" s="74"/>
      <c r="DT66" s="74"/>
      <c r="DU66" s="74"/>
      <c r="DV66" s="74"/>
      <c r="DW66" s="74"/>
      <c r="DX66" s="74">
        <f t="shared" si="2"/>
        <v>7700</v>
      </c>
      <c r="DY66" s="74"/>
      <c r="DZ66" s="74"/>
      <c r="EA66" s="74"/>
      <c r="EB66" s="74"/>
      <c r="EC66" s="74"/>
      <c r="ED66" s="74"/>
      <c r="EE66" s="74"/>
      <c r="EF66" s="74"/>
      <c r="EG66" s="74"/>
      <c r="EH66" s="74"/>
      <c r="EI66" s="74"/>
      <c r="EJ66" s="74"/>
      <c r="EK66" s="74">
        <f t="shared" si="3"/>
        <v>0</v>
      </c>
      <c r="EL66" s="74"/>
      <c r="EM66" s="74"/>
      <c r="EN66" s="74"/>
      <c r="EO66" s="74"/>
      <c r="EP66" s="74"/>
      <c r="EQ66" s="74"/>
      <c r="ER66" s="74"/>
      <c r="ES66" s="74"/>
      <c r="ET66" s="74"/>
      <c r="EU66" s="74"/>
      <c r="EV66" s="74"/>
      <c r="EW66" s="74"/>
      <c r="EX66" s="74">
        <f t="shared" si="4"/>
        <v>0</v>
      </c>
      <c r="EY66" s="74"/>
      <c r="EZ66" s="74"/>
      <c r="FA66" s="74"/>
      <c r="FB66" s="74"/>
      <c r="FC66" s="74"/>
      <c r="FD66" s="74"/>
      <c r="FE66" s="74"/>
      <c r="FF66" s="74"/>
      <c r="FG66" s="74"/>
      <c r="FH66" s="74"/>
      <c r="FI66" s="74"/>
      <c r="FJ66" s="78"/>
    </row>
    <row r="67" spans="1:166" ht="13.2" x14ac:dyDescent="0.25">
      <c r="A67" s="80" t="s">
        <v>182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1"/>
      <c r="AK67" s="70"/>
      <c r="AL67" s="71"/>
      <c r="AM67" s="71"/>
      <c r="AN67" s="71"/>
      <c r="AO67" s="71"/>
      <c r="AP67" s="71"/>
      <c r="AQ67" s="71" t="s">
        <v>50</v>
      </c>
      <c r="AR67" s="71"/>
      <c r="AS67" s="71"/>
      <c r="AT67" s="71"/>
      <c r="AU67" s="71"/>
      <c r="AV67" s="71"/>
      <c r="AW67" s="71"/>
      <c r="AX67" s="71"/>
      <c r="AY67" s="71"/>
      <c r="AZ67" s="71"/>
      <c r="BA67" s="71"/>
      <c r="BB67" s="71"/>
      <c r="BC67" s="74">
        <v>136500</v>
      </c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74"/>
      <c r="BT67" s="74"/>
      <c r="BU67" s="74">
        <v>136500</v>
      </c>
      <c r="BV67" s="74"/>
      <c r="BW67" s="74"/>
      <c r="BX67" s="74"/>
      <c r="BY67" s="74"/>
      <c r="BZ67" s="74"/>
      <c r="CA67" s="74"/>
      <c r="CB67" s="74"/>
      <c r="CC67" s="74"/>
      <c r="CD67" s="74"/>
      <c r="CE67" s="74"/>
      <c r="CF67" s="74"/>
      <c r="CG67" s="74"/>
      <c r="CH67" s="74">
        <v>122850</v>
      </c>
      <c r="CI67" s="74"/>
      <c r="CJ67" s="74"/>
      <c r="CK67" s="74"/>
      <c r="CL67" s="74"/>
      <c r="CM67" s="74"/>
      <c r="CN67" s="74"/>
      <c r="CO67" s="74"/>
      <c r="CP67" s="74"/>
      <c r="CQ67" s="74"/>
      <c r="CR67" s="74"/>
      <c r="CS67" s="74"/>
      <c r="CT67" s="74"/>
      <c r="CU67" s="74"/>
      <c r="CV67" s="74"/>
      <c r="CW67" s="74"/>
      <c r="CX67" s="74"/>
      <c r="CY67" s="74"/>
      <c r="CZ67" s="74"/>
      <c r="DA67" s="74"/>
      <c r="DB67" s="74"/>
      <c r="DC67" s="74"/>
      <c r="DD67" s="74"/>
      <c r="DE67" s="74"/>
      <c r="DF67" s="74"/>
      <c r="DG67" s="74"/>
      <c r="DH67" s="74"/>
      <c r="DI67" s="74"/>
      <c r="DJ67" s="74"/>
      <c r="DK67" s="74"/>
      <c r="DL67" s="74"/>
      <c r="DM67" s="74"/>
      <c r="DN67" s="74"/>
      <c r="DO67" s="74"/>
      <c r="DP67" s="74"/>
      <c r="DQ67" s="74"/>
      <c r="DR67" s="74"/>
      <c r="DS67" s="74"/>
      <c r="DT67" s="74"/>
      <c r="DU67" s="74"/>
      <c r="DV67" s="74"/>
      <c r="DW67" s="74"/>
      <c r="DX67" s="74">
        <f t="shared" si="2"/>
        <v>122850</v>
      </c>
      <c r="DY67" s="74"/>
      <c r="DZ67" s="74"/>
      <c r="EA67" s="74"/>
      <c r="EB67" s="74"/>
      <c r="EC67" s="74"/>
      <c r="ED67" s="74"/>
      <c r="EE67" s="74"/>
      <c r="EF67" s="74"/>
      <c r="EG67" s="74"/>
      <c r="EH67" s="74"/>
      <c r="EI67" s="74"/>
      <c r="EJ67" s="74"/>
      <c r="EK67" s="74">
        <f t="shared" si="3"/>
        <v>13650</v>
      </c>
      <c r="EL67" s="74"/>
      <c r="EM67" s="74"/>
      <c r="EN67" s="74"/>
      <c r="EO67" s="74"/>
      <c r="EP67" s="74"/>
      <c r="EQ67" s="74"/>
      <c r="ER67" s="74"/>
      <c r="ES67" s="74"/>
      <c r="ET67" s="74"/>
      <c r="EU67" s="74"/>
      <c r="EV67" s="74"/>
      <c r="EW67" s="74"/>
      <c r="EX67" s="74">
        <f t="shared" si="4"/>
        <v>13650</v>
      </c>
      <c r="EY67" s="74"/>
      <c r="EZ67" s="74"/>
      <c r="FA67" s="74"/>
      <c r="FB67" s="74"/>
      <c r="FC67" s="74"/>
      <c r="FD67" s="74"/>
      <c r="FE67" s="74"/>
      <c r="FF67" s="74"/>
      <c r="FG67" s="74"/>
      <c r="FH67" s="74"/>
      <c r="FI67" s="74"/>
      <c r="FJ67" s="78"/>
    </row>
    <row r="68" spans="1:166" ht="13.2" x14ac:dyDescent="0.25">
      <c r="A68" s="80" t="s">
        <v>183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1"/>
      <c r="AK68" s="70"/>
      <c r="AL68" s="71"/>
      <c r="AM68" s="71"/>
      <c r="AN68" s="71"/>
      <c r="AO68" s="71"/>
      <c r="AP68" s="71"/>
      <c r="AQ68" s="71" t="s">
        <v>51</v>
      </c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4">
        <v>1585.32</v>
      </c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>
        <v>1585.32</v>
      </c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>
        <v>1585.32</v>
      </c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>
        <f t="shared" si="2"/>
        <v>1585.32</v>
      </c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>
        <f t="shared" si="3"/>
        <v>0</v>
      </c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>
        <f t="shared" si="4"/>
        <v>0</v>
      </c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8"/>
    </row>
    <row r="69" spans="1:166" ht="24.3" customHeight="1" x14ac:dyDescent="0.25">
      <c r="A69" s="80" t="s">
        <v>184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1"/>
      <c r="AK69" s="70"/>
      <c r="AL69" s="71"/>
      <c r="AM69" s="71"/>
      <c r="AN69" s="71"/>
      <c r="AO69" s="71"/>
      <c r="AP69" s="71"/>
      <c r="AQ69" s="71" t="s">
        <v>52</v>
      </c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4">
        <v>1000</v>
      </c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>
        <v>1000</v>
      </c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>
        <v>1000</v>
      </c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>
        <f t="shared" si="2"/>
        <v>1000</v>
      </c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>
        <f t="shared" si="3"/>
        <v>0</v>
      </c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>
        <f t="shared" si="4"/>
        <v>0</v>
      </c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8"/>
    </row>
    <row r="70" spans="1:166" ht="24.3" customHeight="1" x14ac:dyDescent="0.25">
      <c r="A70" s="80" t="s">
        <v>184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1"/>
      <c r="AK70" s="70"/>
      <c r="AL70" s="71"/>
      <c r="AM70" s="71"/>
      <c r="AN70" s="71"/>
      <c r="AO70" s="71"/>
      <c r="AP70" s="71"/>
      <c r="AQ70" s="71" t="s">
        <v>53</v>
      </c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4">
        <v>22744.799999999999</v>
      </c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>
        <v>22744.799999999999</v>
      </c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>
        <v>22744.799999999999</v>
      </c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>
        <f t="shared" si="2"/>
        <v>22744.799999999999</v>
      </c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>
        <f t="shared" si="3"/>
        <v>0</v>
      </c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>
        <f t="shared" si="4"/>
        <v>0</v>
      </c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8"/>
    </row>
    <row r="71" spans="1:166" ht="24.3" customHeight="1" x14ac:dyDescent="0.25">
      <c r="A71" s="80" t="s">
        <v>184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1"/>
      <c r="AK71" s="70"/>
      <c r="AL71" s="71"/>
      <c r="AM71" s="71"/>
      <c r="AN71" s="71"/>
      <c r="AO71" s="71"/>
      <c r="AP71" s="71"/>
      <c r="AQ71" s="71" t="s">
        <v>54</v>
      </c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4">
        <v>9650</v>
      </c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>
        <v>9650</v>
      </c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>
        <v>9650</v>
      </c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>
        <f t="shared" si="2"/>
        <v>9650</v>
      </c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>
        <f t="shared" si="3"/>
        <v>0</v>
      </c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>
        <f t="shared" si="4"/>
        <v>0</v>
      </c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8"/>
    </row>
    <row r="72" spans="1:166" ht="13.2" x14ac:dyDescent="0.25">
      <c r="A72" s="80" t="s">
        <v>185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1"/>
      <c r="AK72" s="70"/>
      <c r="AL72" s="71"/>
      <c r="AM72" s="71"/>
      <c r="AN72" s="71"/>
      <c r="AO72" s="71"/>
      <c r="AP72" s="71"/>
      <c r="AQ72" s="71" t="s">
        <v>55</v>
      </c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4">
        <v>4115.97</v>
      </c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>
        <v>4115.97</v>
      </c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>
        <v>4115.97</v>
      </c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>
        <f t="shared" si="2"/>
        <v>4115.97</v>
      </c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>
        <f t="shared" si="3"/>
        <v>0</v>
      </c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>
        <f t="shared" si="4"/>
        <v>0</v>
      </c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8"/>
    </row>
    <row r="73" spans="1:166" ht="13.2" x14ac:dyDescent="0.25">
      <c r="A73" s="80" t="s">
        <v>185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1"/>
      <c r="AK73" s="70"/>
      <c r="AL73" s="71"/>
      <c r="AM73" s="71"/>
      <c r="AN73" s="71"/>
      <c r="AO73" s="71"/>
      <c r="AP73" s="71"/>
      <c r="AQ73" s="71" t="s">
        <v>56</v>
      </c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4">
        <v>11374.71</v>
      </c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>
        <v>11374.71</v>
      </c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>
        <v>11374.71</v>
      </c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>
        <f t="shared" si="2"/>
        <v>11374.71</v>
      </c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>
        <f t="shared" si="3"/>
        <v>0</v>
      </c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>
        <f t="shared" si="4"/>
        <v>0</v>
      </c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8"/>
    </row>
    <row r="74" spans="1:166" ht="13.2" x14ac:dyDescent="0.25">
      <c r="A74" s="80" t="s">
        <v>185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1"/>
      <c r="AK74" s="70"/>
      <c r="AL74" s="71"/>
      <c r="AM74" s="71"/>
      <c r="AN74" s="71"/>
      <c r="AO74" s="71"/>
      <c r="AP74" s="71"/>
      <c r="AQ74" s="71" t="s">
        <v>57</v>
      </c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4">
        <v>118600.15</v>
      </c>
      <c r="BD74" s="74"/>
      <c r="BE74" s="74"/>
      <c r="BF74" s="74"/>
      <c r="BG74" s="74"/>
      <c r="BH74" s="74"/>
      <c r="BI74" s="74"/>
      <c r="BJ74" s="74"/>
      <c r="BK74" s="74"/>
      <c r="BL74" s="74"/>
      <c r="BM74" s="74"/>
      <c r="BN74" s="74"/>
      <c r="BO74" s="74"/>
      <c r="BP74" s="74"/>
      <c r="BQ74" s="74"/>
      <c r="BR74" s="74"/>
      <c r="BS74" s="74"/>
      <c r="BT74" s="74"/>
      <c r="BU74" s="74">
        <v>118600.15</v>
      </c>
      <c r="BV74" s="74"/>
      <c r="BW74" s="74"/>
      <c r="BX74" s="74"/>
      <c r="BY74" s="74"/>
      <c r="BZ74" s="74"/>
      <c r="CA74" s="74"/>
      <c r="CB74" s="74"/>
      <c r="CC74" s="74"/>
      <c r="CD74" s="74"/>
      <c r="CE74" s="74"/>
      <c r="CF74" s="74"/>
      <c r="CG74" s="74"/>
      <c r="CH74" s="74">
        <v>118600.15</v>
      </c>
      <c r="CI74" s="74"/>
      <c r="CJ74" s="74"/>
      <c r="CK74" s="74"/>
      <c r="CL74" s="74"/>
      <c r="CM74" s="74"/>
      <c r="CN74" s="74"/>
      <c r="CO74" s="74"/>
      <c r="CP74" s="74"/>
      <c r="CQ74" s="74"/>
      <c r="CR74" s="74"/>
      <c r="CS74" s="74"/>
      <c r="CT74" s="74"/>
      <c r="CU74" s="74"/>
      <c r="CV74" s="74"/>
      <c r="CW74" s="74"/>
      <c r="CX74" s="74"/>
      <c r="CY74" s="74"/>
      <c r="CZ74" s="74"/>
      <c r="DA74" s="74"/>
      <c r="DB74" s="74"/>
      <c r="DC74" s="74"/>
      <c r="DD74" s="74"/>
      <c r="DE74" s="74"/>
      <c r="DF74" s="74"/>
      <c r="DG74" s="74"/>
      <c r="DH74" s="74"/>
      <c r="DI74" s="74"/>
      <c r="DJ74" s="74"/>
      <c r="DK74" s="74"/>
      <c r="DL74" s="74"/>
      <c r="DM74" s="74"/>
      <c r="DN74" s="74"/>
      <c r="DO74" s="74"/>
      <c r="DP74" s="74"/>
      <c r="DQ74" s="74"/>
      <c r="DR74" s="74"/>
      <c r="DS74" s="74"/>
      <c r="DT74" s="74"/>
      <c r="DU74" s="74"/>
      <c r="DV74" s="74"/>
      <c r="DW74" s="74"/>
      <c r="DX74" s="74">
        <f t="shared" si="2"/>
        <v>118600.15</v>
      </c>
      <c r="DY74" s="74"/>
      <c r="DZ74" s="74"/>
      <c r="EA74" s="74"/>
      <c r="EB74" s="74"/>
      <c r="EC74" s="74"/>
      <c r="ED74" s="74"/>
      <c r="EE74" s="74"/>
      <c r="EF74" s="74"/>
      <c r="EG74" s="74"/>
      <c r="EH74" s="74"/>
      <c r="EI74" s="74"/>
      <c r="EJ74" s="74"/>
      <c r="EK74" s="74">
        <f t="shared" si="3"/>
        <v>0</v>
      </c>
      <c r="EL74" s="74"/>
      <c r="EM74" s="74"/>
      <c r="EN74" s="74"/>
      <c r="EO74" s="74"/>
      <c r="EP74" s="74"/>
      <c r="EQ74" s="74"/>
      <c r="ER74" s="74"/>
      <c r="ES74" s="74"/>
      <c r="ET74" s="74"/>
      <c r="EU74" s="74"/>
      <c r="EV74" s="74"/>
      <c r="EW74" s="74"/>
      <c r="EX74" s="74">
        <f t="shared" si="4"/>
        <v>0</v>
      </c>
      <c r="EY74" s="74"/>
      <c r="EZ74" s="74"/>
      <c r="FA74" s="74"/>
      <c r="FB74" s="74"/>
      <c r="FC74" s="74"/>
      <c r="FD74" s="74"/>
      <c r="FE74" s="74"/>
      <c r="FF74" s="74"/>
      <c r="FG74" s="74"/>
      <c r="FH74" s="74"/>
      <c r="FI74" s="74"/>
      <c r="FJ74" s="78"/>
    </row>
    <row r="75" spans="1:166" ht="13.2" x14ac:dyDescent="0.25">
      <c r="A75" s="80" t="s">
        <v>185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1"/>
      <c r="AK75" s="70"/>
      <c r="AL75" s="71"/>
      <c r="AM75" s="71"/>
      <c r="AN75" s="71"/>
      <c r="AO75" s="71"/>
      <c r="AP75" s="71"/>
      <c r="AQ75" s="71" t="s">
        <v>58</v>
      </c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4">
        <v>3800</v>
      </c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>
        <v>3800</v>
      </c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>
        <v>3800</v>
      </c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>
        <f t="shared" si="2"/>
        <v>3800</v>
      </c>
      <c r="DY75" s="74"/>
      <c r="DZ75" s="74"/>
      <c r="EA75" s="74"/>
      <c r="EB75" s="74"/>
      <c r="EC75" s="74"/>
      <c r="ED75" s="74"/>
      <c r="EE75" s="74"/>
      <c r="EF75" s="74"/>
      <c r="EG75" s="74"/>
      <c r="EH75" s="74"/>
      <c r="EI75" s="74"/>
      <c r="EJ75" s="74"/>
      <c r="EK75" s="74">
        <f t="shared" si="3"/>
        <v>0</v>
      </c>
      <c r="EL75" s="74"/>
      <c r="EM75" s="74"/>
      <c r="EN75" s="74"/>
      <c r="EO75" s="74"/>
      <c r="EP75" s="74"/>
      <c r="EQ75" s="74"/>
      <c r="ER75" s="74"/>
      <c r="ES75" s="74"/>
      <c r="ET75" s="74"/>
      <c r="EU75" s="74"/>
      <c r="EV75" s="74"/>
      <c r="EW75" s="74"/>
      <c r="EX75" s="74">
        <f t="shared" si="4"/>
        <v>0</v>
      </c>
      <c r="EY75" s="74"/>
      <c r="EZ75" s="74"/>
      <c r="FA75" s="74"/>
      <c r="FB75" s="74"/>
      <c r="FC75" s="74"/>
      <c r="FD75" s="74"/>
      <c r="FE75" s="74"/>
      <c r="FF75" s="74"/>
      <c r="FG75" s="74"/>
      <c r="FH75" s="74"/>
      <c r="FI75" s="74"/>
      <c r="FJ75" s="78"/>
    </row>
    <row r="76" spans="1:166" ht="13.2" x14ac:dyDescent="0.25">
      <c r="A76" s="80" t="s">
        <v>185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1"/>
      <c r="AK76" s="70"/>
      <c r="AL76" s="71"/>
      <c r="AM76" s="71"/>
      <c r="AN76" s="71"/>
      <c r="AO76" s="71"/>
      <c r="AP76" s="71"/>
      <c r="AQ76" s="71" t="s">
        <v>59</v>
      </c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4">
        <v>3961.54</v>
      </c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>
        <v>3961.54</v>
      </c>
      <c r="BV76" s="74"/>
      <c r="BW76" s="74"/>
      <c r="BX76" s="74"/>
      <c r="BY76" s="74"/>
      <c r="BZ76" s="74"/>
      <c r="CA76" s="74"/>
      <c r="CB76" s="74"/>
      <c r="CC76" s="74"/>
      <c r="CD76" s="74"/>
      <c r="CE76" s="74"/>
      <c r="CF76" s="74"/>
      <c r="CG76" s="74"/>
      <c r="CH76" s="74">
        <v>3961.54</v>
      </c>
      <c r="CI76" s="74"/>
      <c r="CJ76" s="74"/>
      <c r="CK76" s="74"/>
      <c r="CL76" s="74"/>
      <c r="CM76" s="74"/>
      <c r="CN76" s="74"/>
      <c r="CO76" s="74"/>
      <c r="CP76" s="74"/>
      <c r="CQ76" s="74"/>
      <c r="CR76" s="74"/>
      <c r="CS76" s="74"/>
      <c r="CT76" s="74"/>
      <c r="CU76" s="74"/>
      <c r="CV76" s="74"/>
      <c r="CW76" s="74"/>
      <c r="CX76" s="74"/>
      <c r="CY76" s="74"/>
      <c r="CZ76" s="74"/>
      <c r="DA76" s="74"/>
      <c r="DB76" s="74"/>
      <c r="DC76" s="74"/>
      <c r="DD76" s="74"/>
      <c r="DE76" s="74"/>
      <c r="DF76" s="74"/>
      <c r="DG76" s="74"/>
      <c r="DH76" s="74"/>
      <c r="DI76" s="74"/>
      <c r="DJ76" s="74"/>
      <c r="DK76" s="74"/>
      <c r="DL76" s="74"/>
      <c r="DM76" s="74"/>
      <c r="DN76" s="74"/>
      <c r="DO76" s="74"/>
      <c r="DP76" s="74"/>
      <c r="DQ76" s="74"/>
      <c r="DR76" s="74"/>
      <c r="DS76" s="74"/>
      <c r="DT76" s="74"/>
      <c r="DU76" s="74"/>
      <c r="DV76" s="74"/>
      <c r="DW76" s="74"/>
      <c r="DX76" s="74">
        <f t="shared" si="2"/>
        <v>3961.54</v>
      </c>
      <c r="DY76" s="74"/>
      <c r="DZ76" s="74"/>
      <c r="EA76" s="74"/>
      <c r="EB76" s="74"/>
      <c r="EC76" s="74"/>
      <c r="ED76" s="74"/>
      <c r="EE76" s="74"/>
      <c r="EF76" s="74"/>
      <c r="EG76" s="74"/>
      <c r="EH76" s="74"/>
      <c r="EI76" s="74"/>
      <c r="EJ76" s="74"/>
      <c r="EK76" s="74">
        <f t="shared" si="3"/>
        <v>0</v>
      </c>
      <c r="EL76" s="74"/>
      <c r="EM76" s="74"/>
      <c r="EN76" s="74"/>
      <c r="EO76" s="74"/>
      <c r="EP76" s="74"/>
      <c r="EQ76" s="74"/>
      <c r="ER76" s="74"/>
      <c r="ES76" s="74"/>
      <c r="ET76" s="74"/>
      <c r="EU76" s="74"/>
      <c r="EV76" s="74"/>
      <c r="EW76" s="74"/>
      <c r="EX76" s="74">
        <f t="shared" si="4"/>
        <v>0</v>
      </c>
      <c r="EY76" s="74"/>
      <c r="EZ76" s="74"/>
      <c r="FA76" s="74"/>
      <c r="FB76" s="74"/>
      <c r="FC76" s="74"/>
      <c r="FD76" s="74"/>
      <c r="FE76" s="74"/>
      <c r="FF76" s="74"/>
      <c r="FG76" s="74"/>
      <c r="FH76" s="74"/>
      <c r="FI76" s="74"/>
      <c r="FJ76" s="78"/>
    </row>
    <row r="77" spans="1:166" ht="13.2" x14ac:dyDescent="0.25">
      <c r="A77" s="80" t="s">
        <v>186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1"/>
      <c r="AK77" s="70"/>
      <c r="AL77" s="71"/>
      <c r="AM77" s="71"/>
      <c r="AN77" s="71"/>
      <c r="AO77" s="71"/>
      <c r="AP77" s="71"/>
      <c r="AQ77" s="71" t="s">
        <v>60</v>
      </c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4">
        <v>3999.01</v>
      </c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74"/>
      <c r="BT77" s="74"/>
      <c r="BU77" s="74">
        <v>3999.01</v>
      </c>
      <c r="BV77" s="74"/>
      <c r="BW77" s="74"/>
      <c r="BX77" s="74"/>
      <c r="BY77" s="74"/>
      <c r="BZ77" s="74"/>
      <c r="CA77" s="74"/>
      <c r="CB77" s="74"/>
      <c r="CC77" s="74"/>
      <c r="CD77" s="74"/>
      <c r="CE77" s="74"/>
      <c r="CF77" s="74"/>
      <c r="CG77" s="74"/>
      <c r="CH77" s="74">
        <v>3999.01</v>
      </c>
      <c r="CI77" s="74"/>
      <c r="CJ77" s="74"/>
      <c r="CK77" s="74"/>
      <c r="CL77" s="74"/>
      <c r="CM77" s="74"/>
      <c r="CN77" s="74"/>
      <c r="CO77" s="74"/>
      <c r="CP77" s="74"/>
      <c r="CQ77" s="74"/>
      <c r="CR77" s="74"/>
      <c r="CS77" s="74"/>
      <c r="CT77" s="74"/>
      <c r="CU77" s="74"/>
      <c r="CV77" s="74"/>
      <c r="CW77" s="74"/>
      <c r="CX77" s="74"/>
      <c r="CY77" s="74"/>
      <c r="CZ77" s="74"/>
      <c r="DA77" s="74"/>
      <c r="DB77" s="74"/>
      <c r="DC77" s="74"/>
      <c r="DD77" s="74"/>
      <c r="DE77" s="74"/>
      <c r="DF77" s="74"/>
      <c r="DG77" s="74"/>
      <c r="DH77" s="74"/>
      <c r="DI77" s="74"/>
      <c r="DJ77" s="74"/>
      <c r="DK77" s="74"/>
      <c r="DL77" s="74"/>
      <c r="DM77" s="74"/>
      <c r="DN77" s="74"/>
      <c r="DO77" s="74"/>
      <c r="DP77" s="74"/>
      <c r="DQ77" s="74"/>
      <c r="DR77" s="74"/>
      <c r="DS77" s="74"/>
      <c r="DT77" s="74"/>
      <c r="DU77" s="74"/>
      <c r="DV77" s="74"/>
      <c r="DW77" s="74"/>
      <c r="DX77" s="74">
        <f t="shared" si="2"/>
        <v>3999.01</v>
      </c>
      <c r="DY77" s="74"/>
      <c r="DZ77" s="74"/>
      <c r="EA77" s="74"/>
      <c r="EB77" s="74"/>
      <c r="EC77" s="74"/>
      <c r="ED77" s="74"/>
      <c r="EE77" s="74"/>
      <c r="EF77" s="74"/>
      <c r="EG77" s="74"/>
      <c r="EH77" s="74"/>
      <c r="EI77" s="74"/>
      <c r="EJ77" s="74"/>
      <c r="EK77" s="74">
        <f t="shared" si="3"/>
        <v>0</v>
      </c>
      <c r="EL77" s="74"/>
      <c r="EM77" s="74"/>
      <c r="EN77" s="74"/>
      <c r="EO77" s="74"/>
      <c r="EP77" s="74"/>
      <c r="EQ77" s="74"/>
      <c r="ER77" s="74"/>
      <c r="ES77" s="74"/>
      <c r="ET77" s="74"/>
      <c r="EU77" s="74"/>
      <c r="EV77" s="74"/>
      <c r="EW77" s="74"/>
      <c r="EX77" s="74">
        <f t="shared" si="4"/>
        <v>0</v>
      </c>
      <c r="EY77" s="74"/>
      <c r="EZ77" s="74"/>
      <c r="FA77" s="74"/>
      <c r="FB77" s="74"/>
      <c r="FC77" s="74"/>
      <c r="FD77" s="74"/>
      <c r="FE77" s="74"/>
      <c r="FF77" s="74"/>
      <c r="FG77" s="74"/>
      <c r="FH77" s="74"/>
      <c r="FI77" s="74"/>
      <c r="FJ77" s="78"/>
    </row>
    <row r="78" spans="1:166" ht="24.3" customHeight="1" x14ac:dyDescent="0.25">
      <c r="A78" s="80" t="s">
        <v>187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1"/>
      <c r="AK78" s="70"/>
      <c r="AL78" s="71"/>
      <c r="AM78" s="71"/>
      <c r="AN78" s="71"/>
      <c r="AO78" s="71"/>
      <c r="AP78" s="71"/>
      <c r="AQ78" s="71" t="s">
        <v>61</v>
      </c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4">
        <v>48500</v>
      </c>
      <c r="BD78" s="74"/>
      <c r="BE78" s="74"/>
      <c r="BF78" s="74"/>
      <c r="BG78" s="74"/>
      <c r="BH78" s="74"/>
      <c r="BI78" s="74"/>
      <c r="BJ78" s="74"/>
      <c r="BK78" s="74"/>
      <c r="BL78" s="74"/>
      <c r="BM78" s="74"/>
      <c r="BN78" s="74"/>
      <c r="BO78" s="74"/>
      <c r="BP78" s="74"/>
      <c r="BQ78" s="74"/>
      <c r="BR78" s="74"/>
      <c r="BS78" s="74"/>
      <c r="BT78" s="74"/>
      <c r="BU78" s="74">
        <v>48500</v>
      </c>
      <c r="BV78" s="74"/>
      <c r="BW78" s="74"/>
      <c r="BX78" s="74"/>
      <c r="BY78" s="74"/>
      <c r="BZ78" s="74"/>
      <c r="CA78" s="74"/>
      <c r="CB78" s="74"/>
      <c r="CC78" s="74"/>
      <c r="CD78" s="74"/>
      <c r="CE78" s="74"/>
      <c r="CF78" s="74"/>
      <c r="CG78" s="74"/>
      <c r="CH78" s="74">
        <v>48500</v>
      </c>
      <c r="CI78" s="74"/>
      <c r="CJ78" s="74"/>
      <c r="CK78" s="74"/>
      <c r="CL78" s="74"/>
      <c r="CM78" s="74"/>
      <c r="CN78" s="74"/>
      <c r="CO78" s="74"/>
      <c r="CP78" s="74"/>
      <c r="CQ78" s="74"/>
      <c r="CR78" s="74"/>
      <c r="CS78" s="74"/>
      <c r="CT78" s="74"/>
      <c r="CU78" s="74"/>
      <c r="CV78" s="74"/>
      <c r="CW78" s="74"/>
      <c r="CX78" s="74"/>
      <c r="CY78" s="74"/>
      <c r="CZ78" s="74"/>
      <c r="DA78" s="74"/>
      <c r="DB78" s="74"/>
      <c r="DC78" s="74"/>
      <c r="DD78" s="74"/>
      <c r="DE78" s="74"/>
      <c r="DF78" s="74"/>
      <c r="DG78" s="74"/>
      <c r="DH78" s="74"/>
      <c r="DI78" s="74"/>
      <c r="DJ78" s="74"/>
      <c r="DK78" s="74"/>
      <c r="DL78" s="74"/>
      <c r="DM78" s="74"/>
      <c r="DN78" s="74"/>
      <c r="DO78" s="74"/>
      <c r="DP78" s="74"/>
      <c r="DQ78" s="74"/>
      <c r="DR78" s="74"/>
      <c r="DS78" s="74"/>
      <c r="DT78" s="74"/>
      <c r="DU78" s="74"/>
      <c r="DV78" s="74"/>
      <c r="DW78" s="74"/>
      <c r="DX78" s="74">
        <f t="shared" si="2"/>
        <v>48500</v>
      </c>
      <c r="DY78" s="74"/>
      <c r="DZ78" s="74"/>
      <c r="EA78" s="74"/>
      <c r="EB78" s="74"/>
      <c r="EC78" s="74"/>
      <c r="ED78" s="74"/>
      <c r="EE78" s="74"/>
      <c r="EF78" s="74"/>
      <c r="EG78" s="74"/>
      <c r="EH78" s="74"/>
      <c r="EI78" s="74"/>
      <c r="EJ78" s="74"/>
      <c r="EK78" s="74">
        <f t="shared" si="3"/>
        <v>0</v>
      </c>
      <c r="EL78" s="74"/>
      <c r="EM78" s="74"/>
      <c r="EN78" s="74"/>
      <c r="EO78" s="74"/>
      <c r="EP78" s="74"/>
      <c r="EQ78" s="74"/>
      <c r="ER78" s="74"/>
      <c r="ES78" s="74"/>
      <c r="ET78" s="74"/>
      <c r="EU78" s="74"/>
      <c r="EV78" s="74"/>
      <c r="EW78" s="74"/>
      <c r="EX78" s="74">
        <f t="shared" si="4"/>
        <v>0</v>
      </c>
      <c r="EY78" s="74"/>
      <c r="EZ78" s="74"/>
      <c r="FA78" s="74"/>
      <c r="FB78" s="74"/>
      <c r="FC78" s="74"/>
      <c r="FD78" s="74"/>
      <c r="FE78" s="74"/>
      <c r="FF78" s="74"/>
      <c r="FG78" s="74"/>
      <c r="FH78" s="74"/>
      <c r="FI78" s="74"/>
      <c r="FJ78" s="78"/>
    </row>
    <row r="79" spans="1:166" ht="24.3" customHeight="1" x14ac:dyDescent="0.25">
      <c r="A79" s="80" t="s">
        <v>188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1"/>
      <c r="AK79" s="70"/>
      <c r="AL79" s="71"/>
      <c r="AM79" s="71"/>
      <c r="AN79" s="71"/>
      <c r="AO79" s="71"/>
      <c r="AP79" s="71"/>
      <c r="AQ79" s="71" t="s">
        <v>62</v>
      </c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4">
        <v>5580</v>
      </c>
      <c r="BD79" s="74"/>
      <c r="BE79" s="74"/>
      <c r="BF79" s="74"/>
      <c r="BG79" s="74"/>
      <c r="BH79" s="74"/>
      <c r="BI79" s="74"/>
      <c r="BJ79" s="74"/>
      <c r="BK79" s="74"/>
      <c r="BL79" s="74"/>
      <c r="BM79" s="74"/>
      <c r="BN79" s="74"/>
      <c r="BO79" s="74"/>
      <c r="BP79" s="74"/>
      <c r="BQ79" s="74"/>
      <c r="BR79" s="74"/>
      <c r="BS79" s="74"/>
      <c r="BT79" s="74"/>
      <c r="BU79" s="74">
        <v>5580</v>
      </c>
      <c r="BV79" s="74"/>
      <c r="BW79" s="74"/>
      <c r="BX79" s="74"/>
      <c r="BY79" s="74"/>
      <c r="BZ79" s="74"/>
      <c r="CA79" s="74"/>
      <c r="CB79" s="74"/>
      <c r="CC79" s="74"/>
      <c r="CD79" s="74"/>
      <c r="CE79" s="74"/>
      <c r="CF79" s="74"/>
      <c r="CG79" s="74"/>
      <c r="CH79" s="74">
        <v>5580</v>
      </c>
      <c r="CI79" s="74"/>
      <c r="CJ79" s="74"/>
      <c r="CK79" s="74"/>
      <c r="CL79" s="74"/>
      <c r="CM79" s="74"/>
      <c r="CN79" s="74"/>
      <c r="CO79" s="74"/>
      <c r="CP79" s="74"/>
      <c r="CQ79" s="74"/>
      <c r="CR79" s="74"/>
      <c r="CS79" s="74"/>
      <c r="CT79" s="74"/>
      <c r="CU79" s="74"/>
      <c r="CV79" s="74"/>
      <c r="CW79" s="74"/>
      <c r="CX79" s="74"/>
      <c r="CY79" s="74"/>
      <c r="CZ79" s="74"/>
      <c r="DA79" s="74"/>
      <c r="DB79" s="74"/>
      <c r="DC79" s="74"/>
      <c r="DD79" s="74"/>
      <c r="DE79" s="74"/>
      <c r="DF79" s="74"/>
      <c r="DG79" s="74"/>
      <c r="DH79" s="74"/>
      <c r="DI79" s="74"/>
      <c r="DJ79" s="74"/>
      <c r="DK79" s="74"/>
      <c r="DL79" s="74"/>
      <c r="DM79" s="74"/>
      <c r="DN79" s="74"/>
      <c r="DO79" s="74"/>
      <c r="DP79" s="74"/>
      <c r="DQ79" s="74"/>
      <c r="DR79" s="74"/>
      <c r="DS79" s="74"/>
      <c r="DT79" s="74"/>
      <c r="DU79" s="74"/>
      <c r="DV79" s="74"/>
      <c r="DW79" s="74"/>
      <c r="DX79" s="74">
        <f t="shared" si="2"/>
        <v>5580</v>
      </c>
      <c r="DY79" s="74"/>
      <c r="DZ79" s="74"/>
      <c r="EA79" s="74"/>
      <c r="EB79" s="74"/>
      <c r="EC79" s="74"/>
      <c r="ED79" s="74"/>
      <c r="EE79" s="74"/>
      <c r="EF79" s="74"/>
      <c r="EG79" s="74"/>
      <c r="EH79" s="74"/>
      <c r="EI79" s="74"/>
      <c r="EJ79" s="74"/>
      <c r="EK79" s="74">
        <f t="shared" si="3"/>
        <v>0</v>
      </c>
      <c r="EL79" s="74"/>
      <c r="EM79" s="74"/>
      <c r="EN79" s="74"/>
      <c r="EO79" s="74"/>
      <c r="EP79" s="74"/>
      <c r="EQ79" s="74"/>
      <c r="ER79" s="74"/>
      <c r="ES79" s="74"/>
      <c r="ET79" s="74"/>
      <c r="EU79" s="74"/>
      <c r="EV79" s="74"/>
      <c r="EW79" s="74"/>
      <c r="EX79" s="74">
        <f t="shared" si="4"/>
        <v>0</v>
      </c>
      <c r="EY79" s="74"/>
      <c r="EZ79" s="74"/>
      <c r="FA79" s="74"/>
      <c r="FB79" s="74"/>
      <c r="FC79" s="74"/>
      <c r="FD79" s="74"/>
      <c r="FE79" s="74"/>
      <c r="FF79" s="74"/>
      <c r="FG79" s="74"/>
      <c r="FH79" s="74"/>
      <c r="FI79" s="74"/>
      <c r="FJ79" s="78"/>
    </row>
    <row r="80" spans="1:166" ht="24.3" customHeight="1" x14ac:dyDescent="0.25">
      <c r="A80" s="80" t="s">
        <v>188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1"/>
      <c r="AK80" s="70"/>
      <c r="AL80" s="71"/>
      <c r="AM80" s="71"/>
      <c r="AN80" s="71"/>
      <c r="AO80" s="71"/>
      <c r="AP80" s="71"/>
      <c r="AQ80" s="71" t="s">
        <v>63</v>
      </c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4">
        <v>2500</v>
      </c>
      <c r="BD80" s="74"/>
      <c r="BE80" s="74"/>
      <c r="BF80" s="74"/>
      <c r="BG80" s="74"/>
      <c r="BH80" s="74"/>
      <c r="BI80" s="74"/>
      <c r="BJ80" s="74"/>
      <c r="BK80" s="74"/>
      <c r="BL80" s="74"/>
      <c r="BM80" s="74"/>
      <c r="BN80" s="74"/>
      <c r="BO80" s="74"/>
      <c r="BP80" s="74"/>
      <c r="BQ80" s="74"/>
      <c r="BR80" s="74"/>
      <c r="BS80" s="74"/>
      <c r="BT80" s="74"/>
      <c r="BU80" s="74">
        <v>2500</v>
      </c>
      <c r="BV80" s="74"/>
      <c r="BW80" s="74"/>
      <c r="BX80" s="74"/>
      <c r="BY80" s="74"/>
      <c r="BZ80" s="74"/>
      <c r="CA80" s="74"/>
      <c r="CB80" s="74"/>
      <c r="CC80" s="74"/>
      <c r="CD80" s="74"/>
      <c r="CE80" s="74"/>
      <c r="CF80" s="74"/>
      <c r="CG80" s="74"/>
      <c r="CH80" s="74">
        <v>2500</v>
      </c>
      <c r="CI80" s="74"/>
      <c r="CJ80" s="74"/>
      <c r="CK80" s="74"/>
      <c r="CL80" s="74"/>
      <c r="CM80" s="74"/>
      <c r="CN80" s="74"/>
      <c r="CO80" s="74"/>
      <c r="CP80" s="74"/>
      <c r="CQ80" s="74"/>
      <c r="CR80" s="74"/>
      <c r="CS80" s="74"/>
      <c r="CT80" s="74"/>
      <c r="CU80" s="74"/>
      <c r="CV80" s="74"/>
      <c r="CW80" s="74"/>
      <c r="CX80" s="74"/>
      <c r="CY80" s="74"/>
      <c r="CZ80" s="74"/>
      <c r="DA80" s="74"/>
      <c r="DB80" s="74"/>
      <c r="DC80" s="74"/>
      <c r="DD80" s="74"/>
      <c r="DE80" s="74"/>
      <c r="DF80" s="74"/>
      <c r="DG80" s="74"/>
      <c r="DH80" s="74"/>
      <c r="DI80" s="74"/>
      <c r="DJ80" s="74"/>
      <c r="DK80" s="74"/>
      <c r="DL80" s="74"/>
      <c r="DM80" s="74"/>
      <c r="DN80" s="74"/>
      <c r="DO80" s="74"/>
      <c r="DP80" s="74"/>
      <c r="DQ80" s="74"/>
      <c r="DR80" s="74"/>
      <c r="DS80" s="74"/>
      <c r="DT80" s="74"/>
      <c r="DU80" s="74"/>
      <c r="DV80" s="74"/>
      <c r="DW80" s="74"/>
      <c r="DX80" s="74">
        <f t="shared" si="2"/>
        <v>2500</v>
      </c>
      <c r="DY80" s="74"/>
      <c r="DZ80" s="74"/>
      <c r="EA80" s="74"/>
      <c r="EB80" s="74"/>
      <c r="EC80" s="74"/>
      <c r="ED80" s="74"/>
      <c r="EE80" s="74"/>
      <c r="EF80" s="74"/>
      <c r="EG80" s="74"/>
      <c r="EH80" s="74"/>
      <c r="EI80" s="74"/>
      <c r="EJ80" s="74"/>
      <c r="EK80" s="74">
        <f t="shared" si="3"/>
        <v>0</v>
      </c>
      <c r="EL80" s="74"/>
      <c r="EM80" s="74"/>
      <c r="EN80" s="74"/>
      <c r="EO80" s="74"/>
      <c r="EP80" s="74"/>
      <c r="EQ80" s="74"/>
      <c r="ER80" s="74"/>
      <c r="ES80" s="74"/>
      <c r="ET80" s="74"/>
      <c r="EU80" s="74"/>
      <c r="EV80" s="74"/>
      <c r="EW80" s="74"/>
      <c r="EX80" s="74">
        <f t="shared" si="4"/>
        <v>0</v>
      </c>
      <c r="EY80" s="74"/>
      <c r="EZ80" s="74"/>
      <c r="FA80" s="74"/>
      <c r="FB80" s="74"/>
      <c r="FC80" s="74"/>
      <c r="FD80" s="74"/>
      <c r="FE80" s="74"/>
      <c r="FF80" s="74"/>
      <c r="FG80" s="74"/>
      <c r="FH80" s="74"/>
      <c r="FI80" s="74"/>
      <c r="FJ80" s="78"/>
    </row>
    <row r="81" spans="1:166" ht="24.3" customHeight="1" x14ac:dyDescent="0.25">
      <c r="A81" s="80" t="s">
        <v>188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1"/>
      <c r="AK81" s="70"/>
      <c r="AL81" s="71"/>
      <c r="AM81" s="71"/>
      <c r="AN81" s="71"/>
      <c r="AO81" s="71"/>
      <c r="AP81" s="71"/>
      <c r="AQ81" s="71" t="s">
        <v>64</v>
      </c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4">
        <v>20439.8</v>
      </c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>
        <v>20439.8</v>
      </c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>
        <v>20439.8</v>
      </c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>
        <f t="shared" si="2"/>
        <v>20439.8</v>
      </c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>
        <f t="shared" si="3"/>
        <v>0</v>
      </c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>
        <f t="shared" si="4"/>
        <v>0</v>
      </c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8"/>
    </row>
    <row r="82" spans="1:166" ht="24.3" customHeight="1" x14ac:dyDescent="0.25">
      <c r="A82" s="80" t="s">
        <v>188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1"/>
      <c r="AK82" s="70"/>
      <c r="AL82" s="71"/>
      <c r="AM82" s="71"/>
      <c r="AN82" s="71"/>
      <c r="AO82" s="71"/>
      <c r="AP82" s="71"/>
      <c r="AQ82" s="71" t="s">
        <v>65</v>
      </c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4">
        <v>4200</v>
      </c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>
        <v>4200</v>
      </c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>
        <v>4200</v>
      </c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>
        <f t="shared" si="2"/>
        <v>4200</v>
      </c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>
        <f t="shared" si="3"/>
        <v>0</v>
      </c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>
        <f t="shared" si="4"/>
        <v>0</v>
      </c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8"/>
    </row>
    <row r="83" spans="1:166" ht="24.3" customHeight="1" x14ac:dyDescent="0.25">
      <c r="A83" s="80" t="s">
        <v>188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1"/>
      <c r="AK83" s="70"/>
      <c r="AL83" s="71"/>
      <c r="AM83" s="71"/>
      <c r="AN83" s="71"/>
      <c r="AO83" s="71"/>
      <c r="AP83" s="71"/>
      <c r="AQ83" s="71" t="s">
        <v>66</v>
      </c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4">
        <v>1255.2</v>
      </c>
      <c r="BD83" s="74"/>
      <c r="BE83" s="74"/>
      <c r="BF83" s="74"/>
      <c r="BG83" s="74"/>
      <c r="BH83" s="74"/>
      <c r="BI83" s="74"/>
      <c r="BJ83" s="74"/>
      <c r="BK83" s="74"/>
      <c r="BL83" s="74"/>
      <c r="BM83" s="74"/>
      <c r="BN83" s="74"/>
      <c r="BO83" s="74"/>
      <c r="BP83" s="74"/>
      <c r="BQ83" s="74"/>
      <c r="BR83" s="74"/>
      <c r="BS83" s="74"/>
      <c r="BT83" s="74"/>
      <c r="BU83" s="74">
        <v>1255.2</v>
      </c>
      <c r="BV83" s="74"/>
      <c r="BW83" s="74"/>
      <c r="BX83" s="74"/>
      <c r="BY83" s="74"/>
      <c r="BZ83" s="74"/>
      <c r="CA83" s="74"/>
      <c r="CB83" s="74"/>
      <c r="CC83" s="74"/>
      <c r="CD83" s="74"/>
      <c r="CE83" s="74"/>
      <c r="CF83" s="74"/>
      <c r="CG83" s="74"/>
      <c r="CH83" s="74">
        <v>1255.2</v>
      </c>
      <c r="CI83" s="74"/>
      <c r="CJ83" s="74"/>
      <c r="CK83" s="74"/>
      <c r="CL83" s="74"/>
      <c r="CM83" s="74"/>
      <c r="CN83" s="74"/>
      <c r="CO83" s="74"/>
      <c r="CP83" s="74"/>
      <c r="CQ83" s="74"/>
      <c r="CR83" s="74"/>
      <c r="CS83" s="74"/>
      <c r="CT83" s="74"/>
      <c r="CU83" s="74"/>
      <c r="CV83" s="74"/>
      <c r="CW83" s="74"/>
      <c r="CX83" s="74"/>
      <c r="CY83" s="74"/>
      <c r="CZ83" s="74"/>
      <c r="DA83" s="74"/>
      <c r="DB83" s="74"/>
      <c r="DC83" s="74"/>
      <c r="DD83" s="74"/>
      <c r="DE83" s="74"/>
      <c r="DF83" s="74"/>
      <c r="DG83" s="74"/>
      <c r="DH83" s="74"/>
      <c r="DI83" s="74"/>
      <c r="DJ83" s="74"/>
      <c r="DK83" s="74"/>
      <c r="DL83" s="74"/>
      <c r="DM83" s="74"/>
      <c r="DN83" s="74"/>
      <c r="DO83" s="74"/>
      <c r="DP83" s="74"/>
      <c r="DQ83" s="74"/>
      <c r="DR83" s="74"/>
      <c r="DS83" s="74"/>
      <c r="DT83" s="74"/>
      <c r="DU83" s="74"/>
      <c r="DV83" s="74"/>
      <c r="DW83" s="74"/>
      <c r="DX83" s="74">
        <f t="shared" ref="DX83:DX114" si="5">CH83+CX83+DK83</f>
        <v>1255.2</v>
      </c>
      <c r="DY83" s="74"/>
      <c r="DZ83" s="74"/>
      <c r="EA83" s="74"/>
      <c r="EB83" s="74"/>
      <c r="EC83" s="74"/>
      <c r="ED83" s="74"/>
      <c r="EE83" s="74"/>
      <c r="EF83" s="74"/>
      <c r="EG83" s="74"/>
      <c r="EH83" s="74"/>
      <c r="EI83" s="74"/>
      <c r="EJ83" s="74"/>
      <c r="EK83" s="74">
        <f t="shared" ref="EK83:EK114" si="6">BC83-DX83</f>
        <v>0</v>
      </c>
      <c r="EL83" s="74"/>
      <c r="EM83" s="74"/>
      <c r="EN83" s="74"/>
      <c r="EO83" s="74"/>
      <c r="EP83" s="74"/>
      <c r="EQ83" s="74"/>
      <c r="ER83" s="74"/>
      <c r="ES83" s="74"/>
      <c r="ET83" s="74"/>
      <c r="EU83" s="74"/>
      <c r="EV83" s="74"/>
      <c r="EW83" s="74"/>
      <c r="EX83" s="74">
        <f t="shared" ref="EX83:EX114" si="7">BU83-DX83</f>
        <v>0</v>
      </c>
      <c r="EY83" s="74"/>
      <c r="EZ83" s="74"/>
      <c r="FA83" s="74"/>
      <c r="FB83" s="74"/>
      <c r="FC83" s="74"/>
      <c r="FD83" s="74"/>
      <c r="FE83" s="74"/>
      <c r="FF83" s="74"/>
      <c r="FG83" s="74"/>
      <c r="FH83" s="74"/>
      <c r="FI83" s="74"/>
      <c r="FJ83" s="78"/>
    </row>
    <row r="84" spans="1:166" ht="13.2" x14ac:dyDescent="0.25">
      <c r="A84" s="80" t="s">
        <v>183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1"/>
      <c r="AK84" s="70"/>
      <c r="AL84" s="71"/>
      <c r="AM84" s="71"/>
      <c r="AN84" s="71"/>
      <c r="AO84" s="71"/>
      <c r="AP84" s="71"/>
      <c r="AQ84" s="71" t="s">
        <v>67</v>
      </c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4">
        <v>3805.99</v>
      </c>
      <c r="BD84" s="74"/>
      <c r="BE84" s="74"/>
      <c r="BF84" s="74"/>
      <c r="BG84" s="74"/>
      <c r="BH84" s="74"/>
      <c r="BI84" s="74"/>
      <c r="BJ84" s="74"/>
      <c r="BK84" s="74"/>
      <c r="BL84" s="74"/>
      <c r="BM84" s="74"/>
      <c r="BN84" s="74"/>
      <c r="BO84" s="74"/>
      <c r="BP84" s="74"/>
      <c r="BQ84" s="74"/>
      <c r="BR84" s="74"/>
      <c r="BS84" s="74"/>
      <c r="BT84" s="74"/>
      <c r="BU84" s="74">
        <v>3805.99</v>
      </c>
      <c r="BV84" s="74"/>
      <c r="BW84" s="74"/>
      <c r="BX84" s="74"/>
      <c r="BY84" s="74"/>
      <c r="BZ84" s="74"/>
      <c r="CA84" s="74"/>
      <c r="CB84" s="74"/>
      <c r="CC84" s="74"/>
      <c r="CD84" s="74"/>
      <c r="CE84" s="74"/>
      <c r="CF84" s="74"/>
      <c r="CG84" s="74"/>
      <c r="CH84" s="74">
        <v>3805.99</v>
      </c>
      <c r="CI84" s="74"/>
      <c r="CJ84" s="74"/>
      <c r="CK84" s="74"/>
      <c r="CL84" s="74"/>
      <c r="CM84" s="74"/>
      <c r="CN84" s="74"/>
      <c r="CO84" s="74"/>
      <c r="CP84" s="74"/>
      <c r="CQ84" s="74"/>
      <c r="CR84" s="74"/>
      <c r="CS84" s="74"/>
      <c r="CT84" s="74"/>
      <c r="CU84" s="74"/>
      <c r="CV84" s="74"/>
      <c r="CW84" s="74"/>
      <c r="CX84" s="74"/>
      <c r="CY84" s="74"/>
      <c r="CZ84" s="74"/>
      <c r="DA84" s="74"/>
      <c r="DB84" s="74"/>
      <c r="DC84" s="74"/>
      <c r="DD84" s="74"/>
      <c r="DE84" s="74"/>
      <c r="DF84" s="74"/>
      <c r="DG84" s="74"/>
      <c r="DH84" s="74"/>
      <c r="DI84" s="74"/>
      <c r="DJ84" s="74"/>
      <c r="DK84" s="74"/>
      <c r="DL84" s="74"/>
      <c r="DM84" s="74"/>
      <c r="DN84" s="74"/>
      <c r="DO84" s="74"/>
      <c r="DP84" s="74"/>
      <c r="DQ84" s="74"/>
      <c r="DR84" s="74"/>
      <c r="DS84" s="74"/>
      <c r="DT84" s="74"/>
      <c r="DU84" s="74"/>
      <c r="DV84" s="74"/>
      <c r="DW84" s="74"/>
      <c r="DX84" s="74">
        <f t="shared" si="5"/>
        <v>3805.99</v>
      </c>
      <c r="DY84" s="74"/>
      <c r="DZ84" s="74"/>
      <c r="EA84" s="74"/>
      <c r="EB84" s="74"/>
      <c r="EC84" s="74"/>
      <c r="ED84" s="74"/>
      <c r="EE84" s="74"/>
      <c r="EF84" s="74"/>
      <c r="EG84" s="74"/>
      <c r="EH84" s="74"/>
      <c r="EI84" s="74"/>
      <c r="EJ84" s="74"/>
      <c r="EK84" s="74">
        <f t="shared" si="6"/>
        <v>0</v>
      </c>
      <c r="EL84" s="74"/>
      <c r="EM84" s="74"/>
      <c r="EN84" s="74"/>
      <c r="EO84" s="74"/>
      <c r="EP84" s="74"/>
      <c r="EQ84" s="74"/>
      <c r="ER84" s="74"/>
      <c r="ES84" s="74"/>
      <c r="ET84" s="74"/>
      <c r="EU84" s="74"/>
      <c r="EV84" s="74"/>
      <c r="EW84" s="74"/>
      <c r="EX84" s="74">
        <f t="shared" si="7"/>
        <v>0</v>
      </c>
      <c r="EY84" s="74"/>
      <c r="EZ84" s="74"/>
      <c r="FA84" s="74"/>
      <c r="FB84" s="74"/>
      <c r="FC84" s="74"/>
      <c r="FD84" s="74"/>
      <c r="FE84" s="74"/>
      <c r="FF84" s="74"/>
      <c r="FG84" s="74"/>
      <c r="FH84" s="74"/>
      <c r="FI84" s="74"/>
      <c r="FJ84" s="78"/>
    </row>
    <row r="85" spans="1:166" ht="13.2" x14ac:dyDescent="0.25">
      <c r="A85" s="80" t="s">
        <v>183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1"/>
      <c r="AK85" s="70"/>
      <c r="AL85" s="71"/>
      <c r="AM85" s="71"/>
      <c r="AN85" s="71"/>
      <c r="AO85" s="71"/>
      <c r="AP85" s="71"/>
      <c r="AQ85" s="71" t="s">
        <v>68</v>
      </c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4">
        <v>21072.6</v>
      </c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>
        <v>21072.6</v>
      </c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>
        <v>21072.6</v>
      </c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>
        <f t="shared" si="5"/>
        <v>21072.6</v>
      </c>
      <c r="DY85" s="74"/>
      <c r="DZ85" s="74"/>
      <c r="EA85" s="74"/>
      <c r="EB85" s="74"/>
      <c r="EC85" s="74"/>
      <c r="ED85" s="74"/>
      <c r="EE85" s="74"/>
      <c r="EF85" s="74"/>
      <c r="EG85" s="74"/>
      <c r="EH85" s="74"/>
      <c r="EI85" s="74"/>
      <c r="EJ85" s="74"/>
      <c r="EK85" s="74">
        <f t="shared" si="6"/>
        <v>0</v>
      </c>
      <c r="EL85" s="74"/>
      <c r="EM85" s="74"/>
      <c r="EN85" s="74"/>
      <c r="EO85" s="74"/>
      <c r="EP85" s="74"/>
      <c r="EQ85" s="74"/>
      <c r="ER85" s="74"/>
      <c r="ES85" s="74"/>
      <c r="ET85" s="74"/>
      <c r="EU85" s="74"/>
      <c r="EV85" s="74"/>
      <c r="EW85" s="74"/>
      <c r="EX85" s="74">
        <f t="shared" si="7"/>
        <v>0</v>
      </c>
      <c r="EY85" s="74"/>
      <c r="EZ85" s="74"/>
      <c r="FA85" s="74"/>
      <c r="FB85" s="74"/>
      <c r="FC85" s="74"/>
      <c r="FD85" s="74"/>
      <c r="FE85" s="74"/>
      <c r="FF85" s="74"/>
      <c r="FG85" s="74"/>
      <c r="FH85" s="74"/>
      <c r="FI85" s="74"/>
      <c r="FJ85" s="78"/>
    </row>
    <row r="86" spans="1:166" ht="13.2" x14ac:dyDescent="0.25">
      <c r="A86" s="80" t="s">
        <v>189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1"/>
      <c r="AK86" s="70"/>
      <c r="AL86" s="71"/>
      <c r="AM86" s="71"/>
      <c r="AN86" s="71"/>
      <c r="AO86" s="71"/>
      <c r="AP86" s="71"/>
      <c r="AQ86" s="71" t="s">
        <v>69</v>
      </c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4">
        <v>2988</v>
      </c>
      <c r="BD86" s="74"/>
      <c r="BE86" s="74"/>
      <c r="BF86" s="74"/>
      <c r="BG86" s="74"/>
      <c r="BH86" s="74"/>
      <c r="BI86" s="74"/>
      <c r="BJ86" s="74"/>
      <c r="BK86" s="74"/>
      <c r="BL86" s="74"/>
      <c r="BM86" s="74"/>
      <c r="BN86" s="74"/>
      <c r="BO86" s="74"/>
      <c r="BP86" s="74"/>
      <c r="BQ86" s="74"/>
      <c r="BR86" s="74"/>
      <c r="BS86" s="74"/>
      <c r="BT86" s="74"/>
      <c r="BU86" s="74">
        <v>2988</v>
      </c>
      <c r="BV86" s="74"/>
      <c r="BW86" s="74"/>
      <c r="BX86" s="74"/>
      <c r="BY86" s="74"/>
      <c r="BZ86" s="74"/>
      <c r="CA86" s="74"/>
      <c r="CB86" s="74"/>
      <c r="CC86" s="74"/>
      <c r="CD86" s="74"/>
      <c r="CE86" s="74"/>
      <c r="CF86" s="74"/>
      <c r="CG86" s="74"/>
      <c r="CH86" s="74">
        <v>2988</v>
      </c>
      <c r="CI86" s="74"/>
      <c r="CJ86" s="74"/>
      <c r="CK86" s="74"/>
      <c r="CL86" s="74"/>
      <c r="CM86" s="74"/>
      <c r="CN86" s="74"/>
      <c r="CO86" s="74"/>
      <c r="CP86" s="74"/>
      <c r="CQ86" s="74"/>
      <c r="CR86" s="74"/>
      <c r="CS86" s="74"/>
      <c r="CT86" s="74"/>
      <c r="CU86" s="74"/>
      <c r="CV86" s="74"/>
      <c r="CW86" s="74"/>
      <c r="CX86" s="74"/>
      <c r="CY86" s="74"/>
      <c r="CZ86" s="74"/>
      <c r="DA86" s="74"/>
      <c r="DB86" s="74"/>
      <c r="DC86" s="74"/>
      <c r="DD86" s="74"/>
      <c r="DE86" s="74"/>
      <c r="DF86" s="74"/>
      <c r="DG86" s="74"/>
      <c r="DH86" s="74"/>
      <c r="DI86" s="74"/>
      <c r="DJ86" s="74"/>
      <c r="DK86" s="74"/>
      <c r="DL86" s="74"/>
      <c r="DM86" s="74"/>
      <c r="DN86" s="74"/>
      <c r="DO86" s="74"/>
      <c r="DP86" s="74"/>
      <c r="DQ86" s="74"/>
      <c r="DR86" s="74"/>
      <c r="DS86" s="74"/>
      <c r="DT86" s="74"/>
      <c r="DU86" s="74"/>
      <c r="DV86" s="74"/>
      <c r="DW86" s="74"/>
      <c r="DX86" s="74">
        <f t="shared" si="5"/>
        <v>2988</v>
      </c>
      <c r="DY86" s="74"/>
      <c r="DZ86" s="74"/>
      <c r="EA86" s="74"/>
      <c r="EB86" s="74"/>
      <c r="EC86" s="74"/>
      <c r="ED86" s="74"/>
      <c r="EE86" s="74"/>
      <c r="EF86" s="74"/>
      <c r="EG86" s="74"/>
      <c r="EH86" s="74"/>
      <c r="EI86" s="74"/>
      <c r="EJ86" s="74"/>
      <c r="EK86" s="74">
        <f t="shared" si="6"/>
        <v>0</v>
      </c>
      <c r="EL86" s="74"/>
      <c r="EM86" s="74"/>
      <c r="EN86" s="74"/>
      <c r="EO86" s="74"/>
      <c r="EP86" s="74"/>
      <c r="EQ86" s="74"/>
      <c r="ER86" s="74"/>
      <c r="ES86" s="74"/>
      <c r="ET86" s="74"/>
      <c r="EU86" s="74"/>
      <c r="EV86" s="74"/>
      <c r="EW86" s="74"/>
      <c r="EX86" s="74">
        <f t="shared" si="7"/>
        <v>0</v>
      </c>
      <c r="EY86" s="74"/>
      <c r="EZ86" s="74"/>
      <c r="FA86" s="74"/>
      <c r="FB86" s="74"/>
      <c r="FC86" s="74"/>
      <c r="FD86" s="74"/>
      <c r="FE86" s="74"/>
      <c r="FF86" s="74"/>
      <c r="FG86" s="74"/>
      <c r="FH86" s="74"/>
      <c r="FI86" s="74"/>
      <c r="FJ86" s="78"/>
    </row>
    <row r="87" spans="1:166" ht="36.450000000000003" customHeight="1" x14ac:dyDescent="0.25">
      <c r="A87" s="80" t="s">
        <v>190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1"/>
      <c r="AK87" s="70"/>
      <c r="AL87" s="71"/>
      <c r="AM87" s="71"/>
      <c r="AN87" s="71"/>
      <c r="AO87" s="71"/>
      <c r="AP87" s="71"/>
      <c r="AQ87" s="71" t="s">
        <v>70</v>
      </c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4">
        <v>1000</v>
      </c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>
        <v>1000</v>
      </c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>
        <v>1000</v>
      </c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>
        <f t="shared" si="5"/>
        <v>1000</v>
      </c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>
        <f t="shared" si="6"/>
        <v>0</v>
      </c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>
        <f t="shared" si="7"/>
        <v>0</v>
      </c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8"/>
    </row>
    <row r="88" spans="1:166" ht="13.2" x14ac:dyDescent="0.25">
      <c r="A88" s="80" t="s">
        <v>189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1"/>
      <c r="AK88" s="70"/>
      <c r="AL88" s="71"/>
      <c r="AM88" s="71"/>
      <c r="AN88" s="71"/>
      <c r="AO88" s="71"/>
      <c r="AP88" s="71"/>
      <c r="AQ88" s="71" t="s">
        <v>71</v>
      </c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4">
        <v>3379</v>
      </c>
      <c r="BD88" s="74"/>
      <c r="BE88" s="74"/>
      <c r="BF88" s="74"/>
      <c r="BG88" s="74"/>
      <c r="BH88" s="74"/>
      <c r="BI88" s="74"/>
      <c r="BJ88" s="74"/>
      <c r="BK88" s="74"/>
      <c r="BL88" s="74"/>
      <c r="BM88" s="74"/>
      <c r="BN88" s="74"/>
      <c r="BO88" s="74"/>
      <c r="BP88" s="74"/>
      <c r="BQ88" s="74"/>
      <c r="BR88" s="74"/>
      <c r="BS88" s="74"/>
      <c r="BT88" s="74"/>
      <c r="BU88" s="74">
        <v>3379</v>
      </c>
      <c r="BV88" s="74"/>
      <c r="BW88" s="74"/>
      <c r="BX88" s="74"/>
      <c r="BY88" s="74"/>
      <c r="BZ88" s="74"/>
      <c r="CA88" s="74"/>
      <c r="CB88" s="74"/>
      <c r="CC88" s="74"/>
      <c r="CD88" s="74"/>
      <c r="CE88" s="74"/>
      <c r="CF88" s="74"/>
      <c r="CG88" s="74"/>
      <c r="CH88" s="74">
        <v>3379</v>
      </c>
      <c r="CI88" s="74"/>
      <c r="CJ88" s="74"/>
      <c r="CK88" s="74"/>
      <c r="CL88" s="74"/>
      <c r="CM88" s="74"/>
      <c r="CN88" s="74"/>
      <c r="CO88" s="74"/>
      <c r="CP88" s="74"/>
      <c r="CQ88" s="74"/>
      <c r="CR88" s="74"/>
      <c r="CS88" s="74"/>
      <c r="CT88" s="74"/>
      <c r="CU88" s="74"/>
      <c r="CV88" s="74"/>
      <c r="CW88" s="74"/>
      <c r="CX88" s="74"/>
      <c r="CY88" s="74"/>
      <c r="CZ88" s="74"/>
      <c r="DA88" s="74"/>
      <c r="DB88" s="74"/>
      <c r="DC88" s="74"/>
      <c r="DD88" s="74"/>
      <c r="DE88" s="74"/>
      <c r="DF88" s="74"/>
      <c r="DG88" s="74"/>
      <c r="DH88" s="74"/>
      <c r="DI88" s="74"/>
      <c r="DJ88" s="74"/>
      <c r="DK88" s="74"/>
      <c r="DL88" s="74"/>
      <c r="DM88" s="74"/>
      <c r="DN88" s="74"/>
      <c r="DO88" s="74"/>
      <c r="DP88" s="74"/>
      <c r="DQ88" s="74"/>
      <c r="DR88" s="74"/>
      <c r="DS88" s="74"/>
      <c r="DT88" s="74"/>
      <c r="DU88" s="74"/>
      <c r="DV88" s="74"/>
      <c r="DW88" s="74"/>
      <c r="DX88" s="74">
        <f t="shared" si="5"/>
        <v>3379</v>
      </c>
      <c r="DY88" s="74"/>
      <c r="DZ88" s="74"/>
      <c r="EA88" s="74"/>
      <c r="EB88" s="74"/>
      <c r="EC88" s="74"/>
      <c r="ED88" s="74"/>
      <c r="EE88" s="74"/>
      <c r="EF88" s="74"/>
      <c r="EG88" s="74"/>
      <c r="EH88" s="74"/>
      <c r="EI88" s="74"/>
      <c r="EJ88" s="74"/>
      <c r="EK88" s="74">
        <f t="shared" si="6"/>
        <v>0</v>
      </c>
      <c r="EL88" s="74"/>
      <c r="EM88" s="74"/>
      <c r="EN88" s="74"/>
      <c r="EO88" s="74"/>
      <c r="EP88" s="74"/>
      <c r="EQ88" s="74"/>
      <c r="ER88" s="74"/>
      <c r="ES88" s="74"/>
      <c r="ET88" s="74"/>
      <c r="EU88" s="74"/>
      <c r="EV88" s="74"/>
      <c r="EW88" s="74"/>
      <c r="EX88" s="74">
        <f t="shared" si="7"/>
        <v>0</v>
      </c>
      <c r="EY88" s="74"/>
      <c r="EZ88" s="74"/>
      <c r="FA88" s="74"/>
      <c r="FB88" s="74"/>
      <c r="FC88" s="74"/>
      <c r="FD88" s="74"/>
      <c r="FE88" s="74"/>
      <c r="FF88" s="74"/>
      <c r="FG88" s="74"/>
      <c r="FH88" s="74"/>
      <c r="FI88" s="74"/>
      <c r="FJ88" s="78"/>
    </row>
    <row r="89" spans="1:166" ht="13.2" x14ac:dyDescent="0.25">
      <c r="A89" s="80" t="s">
        <v>189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1"/>
      <c r="AK89" s="70"/>
      <c r="AL89" s="71"/>
      <c r="AM89" s="71"/>
      <c r="AN89" s="71"/>
      <c r="AO89" s="71"/>
      <c r="AP89" s="71"/>
      <c r="AQ89" s="71" t="s">
        <v>72</v>
      </c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4">
        <v>121800</v>
      </c>
      <c r="BD89" s="74"/>
      <c r="BE89" s="74"/>
      <c r="BF89" s="74"/>
      <c r="BG89" s="74"/>
      <c r="BH89" s="74"/>
      <c r="BI89" s="74"/>
      <c r="BJ89" s="74"/>
      <c r="BK89" s="74"/>
      <c r="BL89" s="74"/>
      <c r="BM89" s="74"/>
      <c r="BN89" s="74"/>
      <c r="BO89" s="74"/>
      <c r="BP89" s="74"/>
      <c r="BQ89" s="74"/>
      <c r="BR89" s="74"/>
      <c r="BS89" s="74"/>
      <c r="BT89" s="74"/>
      <c r="BU89" s="74">
        <v>121800</v>
      </c>
      <c r="BV89" s="74"/>
      <c r="BW89" s="74"/>
      <c r="BX89" s="74"/>
      <c r="BY89" s="74"/>
      <c r="BZ89" s="74"/>
      <c r="CA89" s="74"/>
      <c r="CB89" s="74"/>
      <c r="CC89" s="74"/>
      <c r="CD89" s="74"/>
      <c r="CE89" s="74"/>
      <c r="CF89" s="74"/>
      <c r="CG89" s="74"/>
      <c r="CH89" s="74">
        <v>121800</v>
      </c>
      <c r="CI89" s="74"/>
      <c r="CJ89" s="74"/>
      <c r="CK89" s="74"/>
      <c r="CL89" s="74"/>
      <c r="CM89" s="74"/>
      <c r="CN89" s="74"/>
      <c r="CO89" s="74"/>
      <c r="CP89" s="74"/>
      <c r="CQ89" s="74"/>
      <c r="CR89" s="74"/>
      <c r="CS89" s="74"/>
      <c r="CT89" s="74"/>
      <c r="CU89" s="74"/>
      <c r="CV89" s="74"/>
      <c r="CW89" s="74"/>
      <c r="CX89" s="74"/>
      <c r="CY89" s="74"/>
      <c r="CZ89" s="74"/>
      <c r="DA89" s="74"/>
      <c r="DB89" s="74"/>
      <c r="DC89" s="74"/>
      <c r="DD89" s="74"/>
      <c r="DE89" s="74"/>
      <c r="DF89" s="74"/>
      <c r="DG89" s="74"/>
      <c r="DH89" s="74"/>
      <c r="DI89" s="74"/>
      <c r="DJ89" s="74"/>
      <c r="DK89" s="74"/>
      <c r="DL89" s="74"/>
      <c r="DM89" s="74"/>
      <c r="DN89" s="74"/>
      <c r="DO89" s="74"/>
      <c r="DP89" s="74"/>
      <c r="DQ89" s="74"/>
      <c r="DR89" s="74"/>
      <c r="DS89" s="74"/>
      <c r="DT89" s="74"/>
      <c r="DU89" s="74"/>
      <c r="DV89" s="74"/>
      <c r="DW89" s="74"/>
      <c r="DX89" s="74">
        <f t="shared" si="5"/>
        <v>121800</v>
      </c>
      <c r="DY89" s="74"/>
      <c r="DZ89" s="74"/>
      <c r="EA89" s="74"/>
      <c r="EB89" s="74"/>
      <c r="EC89" s="74"/>
      <c r="ED89" s="74"/>
      <c r="EE89" s="74"/>
      <c r="EF89" s="74"/>
      <c r="EG89" s="74"/>
      <c r="EH89" s="74"/>
      <c r="EI89" s="74"/>
      <c r="EJ89" s="74"/>
      <c r="EK89" s="74">
        <f t="shared" si="6"/>
        <v>0</v>
      </c>
      <c r="EL89" s="74"/>
      <c r="EM89" s="74"/>
      <c r="EN89" s="74"/>
      <c r="EO89" s="74"/>
      <c r="EP89" s="74"/>
      <c r="EQ89" s="74"/>
      <c r="ER89" s="74"/>
      <c r="ES89" s="74"/>
      <c r="ET89" s="74"/>
      <c r="EU89" s="74"/>
      <c r="EV89" s="74"/>
      <c r="EW89" s="74"/>
      <c r="EX89" s="74">
        <f t="shared" si="7"/>
        <v>0</v>
      </c>
      <c r="EY89" s="74"/>
      <c r="EZ89" s="74"/>
      <c r="FA89" s="74"/>
      <c r="FB89" s="74"/>
      <c r="FC89" s="74"/>
      <c r="FD89" s="74"/>
      <c r="FE89" s="74"/>
      <c r="FF89" s="74"/>
      <c r="FG89" s="74"/>
      <c r="FH89" s="74"/>
      <c r="FI89" s="74"/>
      <c r="FJ89" s="78"/>
    </row>
    <row r="90" spans="1:166" ht="13.2" x14ac:dyDescent="0.25">
      <c r="A90" s="80" t="s">
        <v>189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1"/>
      <c r="AK90" s="70"/>
      <c r="AL90" s="71"/>
      <c r="AM90" s="71"/>
      <c r="AN90" s="71"/>
      <c r="AO90" s="71"/>
      <c r="AP90" s="71"/>
      <c r="AQ90" s="71" t="s">
        <v>73</v>
      </c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4">
        <v>11082</v>
      </c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>
        <v>11082</v>
      </c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>
        <v>11082</v>
      </c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>
        <f t="shared" si="5"/>
        <v>11082</v>
      </c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>
        <f t="shared" si="6"/>
        <v>0</v>
      </c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>
        <f t="shared" si="7"/>
        <v>0</v>
      </c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8"/>
    </row>
    <row r="91" spans="1:166" ht="13.2" x14ac:dyDescent="0.25">
      <c r="A91" s="80" t="s">
        <v>189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1"/>
      <c r="AK91" s="70"/>
      <c r="AL91" s="71"/>
      <c r="AM91" s="71"/>
      <c r="AN91" s="71"/>
      <c r="AO91" s="71"/>
      <c r="AP91" s="71"/>
      <c r="AQ91" s="71" t="s">
        <v>74</v>
      </c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4">
        <v>1494</v>
      </c>
      <c r="BD91" s="74"/>
      <c r="BE91" s="74"/>
      <c r="BF91" s="74"/>
      <c r="BG91" s="74"/>
      <c r="BH91" s="74"/>
      <c r="BI91" s="74"/>
      <c r="BJ91" s="74"/>
      <c r="BK91" s="74"/>
      <c r="BL91" s="74"/>
      <c r="BM91" s="74"/>
      <c r="BN91" s="74"/>
      <c r="BO91" s="74"/>
      <c r="BP91" s="74"/>
      <c r="BQ91" s="74"/>
      <c r="BR91" s="74"/>
      <c r="BS91" s="74"/>
      <c r="BT91" s="74"/>
      <c r="BU91" s="74">
        <v>1494</v>
      </c>
      <c r="BV91" s="74"/>
      <c r="BW91" s="74"/>
      <c r="BX91" s="74"/>
      <c r="BY91" s="74"/>
      <c r="BZ91" s="74"/>
      <c r="CA91" s="74"/>
      <c r="CB91" s="74"/>
      <c r="CC91" s="74"/>
      <c r="CD91" s="74"/>
      <c r="CE91" s="74"/>
      <c r="CF91" s="74"/>
      <c r="CG91" s="74"/>
      <c r="CH91" s="74">
        <v>1494</v>
      </c>
      <c r="CI91" s="74"/>
      <c r="CJ91" s="74"/>
      <c r="CK91" s="74"/>
      <c r="CL91" s="74"/>
      <c r="CM91" s="74"/>
      <c r="CN91" s="74"/>
      <c r="CO91" s="74"/>
      <c r="CP91" s="74"/>
      <c r="CQ91" s="74"/>
      <c r="CR91" s="74"/>
      <c r="CS91" s="74"/>
      <c r="CT91" s="74"/>
      <c r="CU91" s="74"/>
      <c r="CV91" s="74"/>
      <c r="CW91" s="74"/>
      <c r="CX91" s="74"/>
      <c r="CY91" s="74"/>
      <c r="CZ91" s="74"/>
      <c r="DA91" s="74"/>
      <c r="DB91" s="74"/>
      <c r="DC91" s="74"/>
      <c r="DD91" s="74"/>
      <c r="DE91" s="74"/>
      <c r="DF91" s="74"/>
      <c r="DG91" s="74"/>
      <c r="DH91" s="74"/>
      <c r="DI91" s="74"/>
      <c r="DJ91" s="74"/>
      <c r="DK91" s="74"/>
      <c r="DL91" s="74"/>
      <c r="DM91" s="74"/>
      <c r="DN91" s="74"/>
      <c r="DO91" s="74"/>
      <c r="DP91" s="74"/>
      <c r="DQ91" s="74"/>
      <c r="DR91" s="74"/>
      <c r="DS91" s="74"/>
      <c r="DT91" s="74"/>
      <c r="DU91" s="74"/>
      <c r="DV91" s="74"/>
      <c r="DW91" s="74"/>
      <c r="DX91" s="74">
        <f t="shared" si="5"/>
        <v>1494</v>
      </c>
      <c r="DY91" s="74"/>
      <c r="DZ91" s="74"/>
      <c r="EA91" s="74"/>
      <c r="EB91" s="74"/>
      <c r="EC91" s="74"/>
      <c r="ED91" s="74"/>
      <c r="EE91" s="74"/>
      <c r="EF91" s="74"/>
      <c r="EG91" s="74"/>
      <c r="EH91" s="74"/>
      <c r="EI91" s="74"/>
      <c r="EJ91" s="74"/>
      <c r="EK91" s="74">
        <f t="shared" si="6"/>
        <v>0</v>
      </c>
      <c r="EL91" s="74"/>
      <c r="EM91" s="74"/>
      <c r="EN91" s="74"/>
      <c r="EO91" s="74"/>
      <c r="EP91" s="74"/>
      <c r="EQ91" s="74"/>
      <c r="ER91" s="74"/>
      <c r="ES91" s="74"/>
      <c r="ET91" s="74"/>
      <c r="EU91" s="74"/>
      <c r="EV91" s="74"/>
      <c r="EW91" s="74"/>
      <c r="EX91" s="74">
        <f t="shared" si="7"/>
        <v>0</v>
      </c>
      <c r="EY91" s="74"/>
      <c r="EZ91" s="74"/>
      <c r="FA91" s="74"/>
      <c r="FB91" s="74"/>
      <c r="FC91" s="74"/>
      <c r="FD91" s="74"/>
      <c r="FE91" s="74"/>
      <c r="FF91" s="74"/>
      <c r="FG91" s="74"/>
      <c r="FH91" s="74"/>
      <c r="FI91" s="74"/>
      <c r="FJ91" s="78"/>
    </row>
    <row r="92" spans="1:166" ht="24.3" customHeight="1" x14ac:dyDescent="0.25">
      <c r="A92" s="80" t="s">
        <v>188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1"/>
      <c r="AK92" s="70"/>
      <c r="AL92" s="71"/>
      <c r="AM92" s="71"/>
      <c r="AN92" s="71"/>
      <c r="AO92" s="71"/>
      <c r="AP92" s="71"/>
      <c r="AQ92" s="71" t="s">
        <v>75</v>
      </c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4">
        <v>10163.75</v>
      </c>
      <c r="BD92" s="74"/>
      <c r="BE92" s="74"/>
      <c r="BF92" s="74"/>
      <c r="BG92" s="74"/>
      <c r="BH92" s="74"/>
      <c r="BI92" s="74"/>
      <c r="BJ92" s="74"/>
      <c r="BK92" s="74"/>
      <c r="BL92" s="74"/>
      <c r="BM92" s="74"/>
      <c r="BN92" s="74"/>
      <c r="BO92" s="74"/>
      <c r="BP92" s="74"/>
      <c r="BQ92" s="74"/>
      <c r="BR92" s="74"/>
      <c r="BS92" s="74"/>
      <c r="BT92" s="74"/>
      <c r="BU92" s="74">
        <v>10163.75</v>
      </c>
      <c r="BV92" s="74"/>
      <c r="BW92" s="74"/>
      <c r="BX92" s="74"/>
      <c r="BY92" s="74"/>
      <c r="BZ92" s="74"/>
      <c r="CA92" s="74"/>
      <c r="CB92" s="74"/>
      <c r="CC92" s="74"/>
      <c r="CD92" s="74"/>
      <c r="CE92" s="74"/>
      <c r="CF92" s="74"/>
      <c r="CG92" s="74"/>
      <c r="CH92" s="74">
        <v>10163.75</v>
      </c>
      <c r="CI92" s="74"/>
      <c r="CJ92" s="74"/>
      <c r="CK92" s="74"/>
      <c r="CL92" s="74"/>
      <c r="CM92" s="74"/>
      <c r="CN92" s="74"/>
      <c r="CO92" s="74"/>
      <c r="CP92" s="74"/>
      <c r="CQ92" s="74"/>
      <c r="CR92" s="74"/>
      <c r="CS92" s="74"/>
      <c r="CT92" s="74"/>
      <c r="CU92" s="74"/>
      <c r="CV92" s="74"/>
      <c r="CW92" s="74"/>
      <c r="CX92" s="74"/>
      <c r="CY92" s="74"/>
      <c r="CZ92" s="74"/>
      <c r="DA92" s="74"/>
      <c r="DB92" s="74"/>
      <c r="DC92" s="74"/>
      <c r="DD92" s="74"/>
      <c r="DE92" s="74"/>
      <c r="DF92" s="74"/>
      <c r="DG92" s="74"/>
      <c r="DH92" s="74"/>
      <c r="DI92" s="74"/>
      <c r="DJ92" s="74"/>
      <c r="DK92" s="74"/>
      <c r="DL92" s="74"/>
      <c r="DM92" s="74"/>
      <c r="DN92" s="74"/>
      <c r="DO92" s="74"/>
      <c r="DP92" s="74"/>
      <c r="DQ92" s="74"/>
      <c r="DR92" s="74"/>
      <c r="DS92" s="74"/>
      <c r="DT92" s="74"/>
      <c r="DU92" s="74"/>
      <c r="DV92" s="74"/>
      <c r="DW92" s="74"/>
      <c r="DX92" s="74">
        <f t="shared" si="5"/>
        <v>10163.75</v>
      </c>
      <c r="DY92" s="74"/>
      <c r="DZ92" s="74"/>
      <c r="EA92" s="74"/>
      <c r="EB92" s="74"/>
      <c r="EC92" s="74"/>
      <c r="ED92" s="74"/>
      <c r="EE92" s="74"/>
      <c r="EF92" s="74"/>
      <c r="EG92" s="74"/>
      <c r="EH92" s="74"/>
      <c r="EI92" s="74"/>
      <c r="EJ92" s="74"/>
      <c r="EK92" s="74">
        <f t="shared" si="6"/>
        <v>0</v>
      </c>
      <c r="EL92" s="74"/>
      <c r="EM92" s="74"/>
      <c r="EN92" s="74"/>
      <c r="EO92" s="74"/>
      <c r="EP92" s="74"/>
      <c r="EQ92" s="74"/>
      <c r="ER92" s="74"/>
      <c r="ES92" s="74"/>
      <c r="ET92" s="74"/>
      <c r="EU92" s="74"/>
      <c r="EV92" s="74"/>
      <c r="EW92" s="74"/>
      <c r="EX92" s="74">
        <f t="shared" si="7"/>
        <v>0</v>
      </c>
      <c r="EY92" s="74"/>
      <c r="EZ92" s="74"/>
      <c r="FA92" s="74"/>
      <c r="FB92" s="74"/>
      <c r="FC92" s="74"/>
      <c r="FD92" s="74"/>
      <c r="FE92" s="74"/>
      <c r="FF92" s="74"/>
      <c r="FG92" s="74"/>
      <c r="FH92" s="74"/>
      <c r="FI92" s="74"/>
      <c r="FJ92" s="78"/>
    </row>
    <row r="93" spans="1:166" ht="24.3" customHeight="1" x14ac:dyDescent="0.25">
      <c r="A93" s="80" t="s">
        <v>188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1"/>
      <c r="AK93" s="70"/>
      <c r="AL93" s="71"/>
      <c r="AM93" s="71"/>
      <c r="AN93" s="71"/>
      <c r="AO93" s="71"/>
      <c r="AP93" s="71"/>
      <c r="AQ93" s="71" t="s">
        <v>76</v>
      </c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4">
        <v>4336.25</v>
      </c>
      <c r="BD93" s="74"/>
      <c r="BE93" s="74"/>
      <c r="BF93" s="74"/>
      <c r="BG93" s="74"/>
      <c r="BH93" s="74"/>
      <c r="BI93" s="74"/>
      <c r="BJ93" s="74"/>
      <c r="BK93" s="74"/>
      <c r="BL93" s="74"/>
      <c r="BM93" s="74"/>
      <c r="BN93" s="74"/>
      <c r="BO93" s="74"/>
      <c r="BP93" s="74"/>
      <c r="BQ93" s="74"/>
      <c r="BR93" s="74"/>
      <c r="BS93" s="74"/>
      <c r="BT93" s="74"/>
      <c r="BU93" s="74">
        <v>4336.25</v>
      </c>
      <c r="BV93" s="74"/>
      <c r="BW93" s="74"/>
      <c r="BX93" s="74"/>
      <c r="BY93" s="74"/>
      <c r="BZ93" s="74"/>
      <c r="CA93" s="74"/>
      <c r="CB93" s="74"/>
      <c r="CC93" s="74"/>
      <c r="CD93" s="74"/>
      <c r="CE93" s="74"/>
      <c r="CF93" s="74"/>
      <c r="CG93" s="74"/>
      <c r="CH93" s="74">
        <v>4336.25</v>
      </c>
      <c r="CI93" s="74"/>
      <c r="CJ93" s="74"/>
      <c r="CK93" s="74"/>
      <c r="CL93" s="74"/>
      <c r="CM93" s="74"/>
      <c r="CN93" s="74"/>
      <c r="CO93" s="74"/>
      <c r="CP93" s="74"/>
      <c r="CQ93" s="74"/>
      <c r="CR93" s="74"/>
      <c r="CS93" s="74"/>
      <c r="CT93" s="74"/>
      <c r="CU93" s="74"/>
      <c r="CV93" s="74"/>
      <c r="CW93" s="74"/>
      <c r="CX93" s="74"/>
      <c r="CY93" s="74"/>
      <c r="CZ93" s="74"/>
      <c r="DA93" s="74"/>
      <c r="DB93" s="74"/>
      <c r="DC93" s="74"/>
      <c r="DD93" s="74"/>
      <c r="DE93" s="74"/>
      <c r="DF93" s="74"/>
      <c r="DG93" s="74"/>
      <c r="DH93" s="74"/>
      <c r="DI93" s="74"/>
      <c r="DJ93" s="74"/>
      <c r="DK93" s="74"/>
      <c r="DL93" s="74"/>
      <c r="DM93" s="74"/>
      <c r="DN93" s="74"/>
      <c r="DO93" s="74"/>
      <c r="DP93" s="74"/>
      <c r="DQ93" s="74"/>
      <c r="DR93" s="74"/>
      <c r="DS93" s="74"/>
      <c r="DT93" s="74"/>
      <c r="DU93" s="74"/>
      <c r="DV93" s="74"/>
      <c r="DW93" s="74"/>
      <c r="DX93" s="74">
        <f t="shared" si="5"/>
        <v>4336.25</v>
      </c>
      <c r="DY93" s="74"/>
      <c r="DZ93" s="74"/>
      <c r="EA93" s="74"/>
      <c r="EB93" s="74"/>
      <c r="EC93" s="74"/>
      <c r="ED93" s="74"/>
      <c r="EE93" s="74"/>
      <c r="EF93" s="74"/>
      <c r="EG93" s="74"/>
      <c r="EH93" s="74"/>
      <c r="EI93" s="74"/>
      <c r="EJ93" s="74"/>
      <c r="EK93" s="74">
        <f t="shared" si="6"/>
        <v>0</v>
      </c>
      <c r="EL93" s="74"/>
      <c r="EM93" s="74"/>
      <c r="EN93" s="74"/>
      <c r="EO93" s="74"/>
      <c r="EP93" s="74"/>
      <c r="EQ93" s="74"/>
      <c r="ER93" s="74"/>
      <c r="ES93" s="74"/>
      <c r="ET93" s="74"/>
      <c r="EU93" s="74"/>
      <c r="EV93" s="74"/>
      <c r="EW93" s="74"/>
      <c r="EX93" s="74">
        <f t="shared" si="7"/>
        <v>0</v>
      </c>
      <c r="EY93" s="74"/>
      <c r="EZ93" s="74"/>
      <c r="FA93" s="74"/>
      <c r="FB93" s="74"/>
      <c r="FC93" s="74"/>
      <c r="FD93" s="74"/>
      <c r="FE93" s="74"/>
      <c r="FF93" s="74"/>
      <c r="FG93" s="74"/>
      <c r="FH93" s="74"/>
      <c r="FI93" s="74"/>
      <c r="FJ93" s="78"/>
    </row>
    <row r="94" spans="1:166" ht="13.2" x14ac:dyDescent="0.25">
      <c r="A94" s="80" t="s">
        <v>185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1"/>
      <c r="AK94" s="70"/>
      <c r="AL94" s="71"/>
      <c r="AM94" s="71"/>
      <c r="AN94" s="71"/>
      <c r="AO94" s="71"/>
      <c r="AP94" s="71"/>
      <c r="AQ94" s="71" t="s">
        <v>77</v>
      </c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4">
        <v>138.56</v>
      </c>
      <c r="BD94" s="74"/>
      <c r="BE94" s="74"/>
      <c r="BF94" s="74"/>
      <c r="BG94" s="74"/>
      <c r="BH94" s="74"/>
      <c r="BI94" s="74"/>
      <c r="BJ94" s="74"/>
      <c r="BK94" s="74"/>
      <c r="BL94" s="74"/>
      <c r="BM94" s="74"/>
      <c r="BN94" s="74"/>
      <c r="BO94" s="74"/>
      <c r="BP94" s="74"/>
      <c r="BQ94" s="74"/>
      <c r="BR94" s="74"/>
      <c r="BS94" s="74"/>
      <c r="BT94" s="74"/>
      <c r="BU94" s="74">
        <v>138.56</v>
      </c>
      <c r="BV94" s="74"/>
      <c r="BW94" s="74"/>
      <c r="BX94" s="74"/>
      <c r="BY94" s="74"/>
      <c r="BZ94" s="74"/>
      <c r="CA94" s="74"/>
      <c r="CB94" s="74"/>
      <c r="CC94" s="74"/>
      <c r="CD94" s="74"/>
      <c r="CE94" s="74"/>
      <c r="CF94" s="74"/>
      <c r="CG94" s="74"/>
      <c r="CH94" s="74">
        <v>138.56</v>
      </c>
      <c r="CI94" s="74"/>
      <c r="CJ94" s="74"/>
      <c r="CK94" s="74"/>
      <c r="CL94" s="74"/>
      <c r="CM94" s="74"/>
      <c r="CN94" s="74"/>
      <c r="CO94" s="74"/>
      <c r="CP94" s="74"/>
      <c r="CQ94" s="74"/>
      <c r="CR94" s="74"/>
      <c r="CS94" s="74"/>
      <c r="CT94" s="74"/>
      <c r="CU94" s="74"/>
      <c r="CV94" s="74"/>
      <c r="CW94" s="74"/>
      <c r="CX94" s="74"/>
      <c r="CY94" s="74"/>
      <c r="CZ94" s="74"/>
      <c r="DA94" s="74"/>
      <c r="DB94" s="74"/>
      <c r="DC94" s="74"/>
      <c r="DD94" s="74"/>
      <c r="DE94" s="74"/>
      <c r="DF94" s="74"/>
      <c r="DG94" s="74"/>
      <c r="DH94" s="74"/>
      <c r="DI94" s="74"/>
      <c r="DJ94" s="74"/>
      <c r="DK94" s="74"/>
      <c r="DL94" s="74"/>
      <c r="DM94" s="74"/>
      <c r="DN94" s="74"/>
      <c r="DO94" s="74"/>
      <c r="DP94" s="74"/>
      <c r="DQ94" s="74"/>
      <c r="DR94" s="74"/>
      <c r="DS94" s="74"/>
      <c r="DT94" s="74"/>
      <c r="DU94" s="74"/>
      <c r="DV94" s="74"/>
      <c r="DW94" s="74"/>
      <c r="DX94" s="74">
        <f t="shared" si="5"/>
        <v>138.56</v>
      </c>
      <c r="DY94" s="74"/>
      <c r="DZ94" s="74"/>
      <c r="EA94" s="74"/>
      <c r="EB94" s="74"/>
      <c r="EC94" s="74"/>
      <c r="ED94" s="74"/>
      <c r="EE94" s="74"/>
      <c r="EF94" s="74"/>
      <c r="EG94" s="74"/>
      <c r="EH94" s="74"/>
      <c r="EI94" s="74"/>
      <c r="EJ94" s="74"/>
      <c r="EK94" s="74">
        <f t="shared" si="6"/>
        <v>0</v>
      </c>
      <c r="EL94" s="74"/>
      <c r="EM94" s="74"/>
      <c r="EN94" s="74"/>
      <c r="EO94" s="74"/>
      <c r="EP94" s="74"/>
      <c r="EQ94" s="74"/>
      <c r="ER94" s="74"/>
      <c r="ES94" s="74"/>
      <c r="ET94" s="74"/>
      <c r="EU94" s="74"/>
      <c r="EV94" s="74"/>
      <c r="EW94" s="74"/>
      <c r="EX94" s="74">
        <f t="shared" si="7"/>
        <v>0</v>
      </c>
      <c r="EY94" s="74"/>
      <c r="EZ94" s="74"/>
      <c r="FA94" s="74"/>
      <c r="FB94" s="74"/>
      <c r="FC94" s="74"/>
      <c r="FD94" s="74"/>
      <c r="FE94" s="74"/>
      <c r="FF94" s="74"/>
      <c r="FG94" s="74"/>
      <c r="FH94" s="74"/>
      <c r="FI94" s="74"/>
      <c r="FJ94" s="78"/>
    </row>
    <row r="95" spans="1:166" ht="13.2" x14ac:dyDescent="0.25">
      <c r="A95" s="80" t="s">
        <v>185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1"/>
      <c r="AK95" s="70"/>
      <c r="AL95" s="71"/>
      <c r="AM95" s="71"/>
      <c r="AN95" s="71"/>
      <c r="AO95" s="71"/>
      <c r="AP95" s="71"/>
      <c r="AQ95" s="71" t="s">
        <v>78</v>
      </c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4">
        <v>2538.46</v>
      </c>
      <c r="BD95" s="74"/>
      <c r="BE95" s="74"/>
      <c r="BF95" s="74"/>
      <c r="BG95" s="74"/>
      <c r="BH95" s="74"/>
      <c r="BI95" s="74"/>
      <c r="BJ95" s="74"/>
      <c r="BK95" s="74"/>
      <c r="BL95" s="74"/>
      <c r="BM95" s="74"/>
      <c r="BN95" s="74"/>
      <c r="BO95" s="74"/>
      <c r="BP95" s="74"/>
      <c r="BQ95" s="74"/>
      <c r="BR95" s="74"/>
      <c r="BS95" s="74"/>
      <c r="BT95" s="74"/>
      <c r="BU95" s="74">
        <v>2538.46</v>
      </c>
      <c r="BV95" s="74"/>
      <c r="BW95" s="74"/>
      <c r="BX95" s="74"/>
      <c r="BY95" s="74"/>
      <c r="BZ95" s="74"/>
      <c r="CA95" s="74"/>
      <c r="CB95" s="74"/>
      <c r="CC95" s="74"/>
      <c r="CD95" s="74"/>
      <c r="CE95" s="74"/>
      <c r="CF95" s="74"/>
      <c r="CG95" s="74"/>
      <c r="CH95" s="74">
        <v>1765.44</v>
      </c>
      <c r="CI95" s="74"/>
      <c r="CJ95" s="74"/>
      <c r="CK95" s="74"/>
      <c r="CL95" s="74"/>
      <c r="CM95" s="74"/>
      <c r="CN95" s="74"/>
      <c r="CO95" s="74"/>
      <c r="CP95" s="74"/>
      <c r="CQ95" s="74"/>
      <c r="CR95" s="74"/>
      <c r="CS95" s="74"/>
      <c r="CT95" s="74"/>
      <c r="CU95" s="74"/>
      <c r="CV95" s="74"/>
      <c r="CW95" s="74"/>
      <c r="CX95" s="74"/>
      <c r="CY95" s="74"/>
      <c r="CZ95" s="74"/>
      <c r="DA95" s="74"/>
      <c r="DB95" s="74"/>
      <c r="DC95" s="74"/>
      <c r="DD95" s="74"/>
      <c r="DE95" s="74"/>
      <c r="DF95" s="74"/>
      <c r="DG95" s="74"/>
      <c r="DH95" s="74"/>
      <c r="DI95" s="74"/>
      <c r="DJ95" s="74"/>
      <c r="DK95" s="74"/>
      <c r="DL95" s="74"/>
      <c r="DM95" s="74"/>
      <c r="DN95" s="74"/>
      <c r="DO95" s="74"/>
      <c r="DP95" s="74"/>
      <c r="DQ95" s="74"/>
      <c r="DR95" s="74"/>
      <c r="DS95" s="74"/>
      <c r="DT95" s="74"/>
      <c r="DU95" s="74"/>
      <c r="DV95" s="74"/>
      <c r="DW95" s="74"/>
      <c r="DX95" s="74">
        <f t="shared" si="5"/>
        <v>1765.44</v>
      </c>
      <c r="DY95" s="74"/>
      <c r="DZ95" s="74"/>
      <c r="EA95" s="74"/>
      <c r="EB95" s="74"/>
      <c r="EC95" s="74"/>
      <c r="ED95" s="74"/>
      <c r="EE95" s="74"/>
      <c r="EF95" s="74"/>
      <c r="EG95" s="74"/>
      <c r="EH95" s="74"/>
      <c r="EI95" s="74"/>
      <c r="EJ95" s="74"/>
      <c r="EK95" s="74">
        <f t="shared" si="6"/>
        <v>773.02</v>
      </c>
      <c r="EL95" s="74"/>
      <c r="EM95" s="74"/>
      <c r="EN95" s="74"/>
      <c r="EO95" s="74"/>
      <c r="EP95" s="74"/>
      <c r="EQ95" s="74"/>
      <c r="ER95" s="74"/>
      <c r="ES95" s="74"/>
      <c r="ET95" s="74"/>
      <c r="EU95" s="74"/>
      <c r="EV95" s="74"/>
      <c r="EW95" s="74"/>
      <c r="EX95" s="74">
        <f t="shared" si="7"/>
        <v>773.02</v>
      </c>
      <c r="EY95" s="74"/>
      <c r="EZ95" s="74"/>
      <c r="FA95" s="74"/>
      <c r="FB95" s="74"/>
      <c r="FC95" s="74"/>
      <c r="FD95" s="74"/>
      <c r="FE95" s="74"/>
      <c r="FF95" s="74"/>
      <c r="FG95" s="74"/>
      <c r="FH95" s="74"/>
      <c r="FI95" s="74"/>
      <c r="FJ95" s="78"/>
    </row>
    <row r="96" spans="1:166" ht="13.2" x14ac:dyDescent="0.25">
      <c r="A96" s="80" t="s">
        <v>185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1"/>
      <c r="AK96" s="70"/>
      <c r="AL96" s="71"/>
      <c r="AM96" s="71"/>
      <c r="AN96" s="71"/>
      <c r="AO96" s="71"/>
      <c r="AP96" s="71"/>
      <c r="AQ96" s="71" t="s">
        <v>79</v>
      </c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4">
        <v>606</v>
      </c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4"/>
      <c r="BQ96" s="74"/>
      <c r="BR96" s="74"/>
      <c r="BS96" s="74"/>
      <c r="BT96" s="74"/>
      <c r="BU96" s="74">
        <v>606</v>
      </c>
      <c r="BV96" s="74"/>
      <c r="BW96" s="74"/>
      <c r="BX96" s="74"/>
      <c r="BY96" s="74"/>
      <c r="BZ96" s="74"/>
      <c r="CA96" s="74"/>
      <c r="CB96" s="74"/>
      <c r="CC96" s="74"/>
      <c r="CD96" s="74"/>
      <c r="CE96" s="74"/>
      <c r="CF96" s="74"/>
      <c r="CG96" s="74"/>
      <c r="CH96" s="74">
        <v>606</v>
      </c>
      <c r="CI96" s="74"/>
      <c r="CJ96" s="74"/>
      <c r="CK96" s="74"/>
      <c r="CL96" s="74"/>
      <c r="CM96" s="74"/>
      <c r="CN96" s="74"/>
      <c r="CO96" s="74"/>
      <c r="CP96" s="74"/>
      <c r="CQ96" s="74"/>
      <c r="CR96" s="74"/>
      <c r="CS96" s="74"/>
      <c r="CT96" s="74"/>
      <c r="CU96" s="74"/>
      <c r="CV96" s="74"/>
      <c r="CW96" s="74"/>
      <c r="CX96" s="74"/>
      <c r="CY96" s="74"/>
      <c r="CZ96" s="74"/>
      <c r="DA96" s="74"/>
      <c r="DB96" s="74"/>
      <c r="DC96" s="74"/>
      <c r="DD96" s="74"/>
      <c r="DE96" s="74"/>
      <c r="DF96" s="74"/>
      <c r="DG96" s="74"/>
      <c r="DH96" s="74"/>
      <c r="DI96" s="74"/>
      <c r="DJ96" s="74"/>
      <c r="DK96" s="74"/>
      <c r="DL96" s="74"/>
      <c r="DM96" s="74"/>
      <c r="DN96" s="74"/>
      <c r="DO96" s="74"/>
      <c r="DP96" s="74"/>
      <c r="DQ96" s="74"/>
      <c r="DR96" s="74"/>
      <c r="DS96" s="74"/>
      <c r="DT96" s="74"/>
      <c r="DU96" s="74"/>
      <c r="DV96" s="74"/>
      <c r="DW96" s="74"/>
      <c r="DX96" s="74">
        <f t="shared" si="5"/>
        <v>606</v>
      </c>
      <c r="DY96" s="74"/>
      <c r="DZ96" s="74"/>
      <c r="EA96" s="74"/>
      <c r="EB96" s="74"/>
      <c r="EC96" s="74"/>
      <c r="ED96" s="74"/>
      <c r="EE96" s="74"/>
      <c r="EF96" s="74"/>
      <c r="EG96" s="74"/>
      <c r="EH96" s="74"/>
      <c r="EI96" s="74"/>
      <c r="EJ96" s="74"/>
      <c r="EK96" s="74">
        <f t="shared" si="6"/>
        <v>0</v>
      </c>
      <c r="EL96" s="74"/>
      <c r="EM96" s="74"/>
      <c r="EN96" s="74"/>
      <c r="EO96" s="74"/>
      <c r="EP96" s="74"/>
      <c r="EQ96" s="74"/>
      <c r="ER96" s="74"/>
      <c r="ES96" s="74"/>
      <c r="ET96" s="74"/>
      <c r="EU96" s="74"/>
      <c r="EV96" s="74"/>
      <c r="EW96" s="74"/>
      <c r="EX96" s="74">
        <f t="shared" si="7"/>
        <v>0</v>
      </c>
      <c r="EY96" s="74"/>
      <c r="EZ96" s="74"/>
      <c r="FA96" s="74"/>
      <c r="FB96" s="74"/>
      <c r="FC96" s="74"/>
      <c r="FD96" s="74"/>
      <c r="FE96" s="74"/>
      <c r="FF96" s="74"/>
      <c r="FG96" s="74"/>
      <c r="FH96" s="74"/>
      <c r="FI96" s="74"/>
      <c r="FJ96" s="78"/>
    </row>
    <row r="97" spans="1:166" ht="13.2" x14ac:dyDescent="0.25">
      <c r="A97" s="80" t="s">
        <v>178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1"/>
      <c r="AK97" s="70"/>
      <c r="AL97" s="71"/>
      <c r="AM97" s="71"/>
      <c r="AN97" s="71"/>
      <c r="AO97" s="71"/>
      <c r="AP97" s="71"/>
      <c r="AQ97" s="71" t="s">
        <v>80</v>
      </c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4">
        <v>57583.45</v>
      </c>
      <c r="BD97" s="74"/>
      <c r="BE97" s="74"/>
      <c r="BF97" s="74"/>
      <c r="BG97" s="74"/>
      <c r="BH97" s="74"/>
      <c r="BI97" s="74"/>
      <c r="BJ97" s="74"/>
      <c r="BK97" s="74"/>
      <c r="BL97" s="74"/>
      <c r="BM97" s="74"/>
      <c r="BN97" s="74"/>
      <c r="BO97" s="74"/>
      <c r="BP97" s="74"/>
      <c r="BQ97" s="74"/>
      <c r="BR97" s="74"/>
      <c r="BS97" s="74"/>
      <c r="BT97" s="74"/>
      <c r="BU97" s="74">
        <v>57583.45</v>
      </c>
      <c r="BV97" s="74"/>
      <c r="BW97" s="74"/>
      <c r="BX97" s="74"/>
      <c r="BY97" s="74"/>
      <c r="BZ97" s="74"/>
      <c r="CA97" s="74"/>
      <c r="CB97" s="74"/>
      <c r="CC97" s="74"/>
      <c r="CD97" s="74"/>
      <c r="CE97" s="74"/>
      <c r="CF97" s="74"/>
      <c r="CG97" s="74"/>
      <c r="CH97" s="74">
        <v>57583.45</v>
      </c>
      <c r="CI97" s="74"/>
      <c r="CJ97" s="74"/>
      <c r="CK97" s="74"/>
      <c r="CL97" s="74"/>
      <c r="CM97" s="74"/>
      <c r="CN97" s="74"/>
      <c r="CO97" s="74"/>
      <c r="CP97" s="74"/>
      <c r="CQ97" s="74"/>
      <c r="CR97" s="74"/>
      <c r="CS97" s="74"/>
      <c r="CT97" s="74"/>
      <c r="CU97" s="74"/>
      <c r="CV97" s="74"/>
      <c r="CW97" s="74"/>
      <c r="CX97" s="74"/>
      <c r="CY97" s="74"/>
      <c r="CZ97" s="74"/>
      <c r="DA97" s="74"/>
      <c r="DB97" s="74"/>
      <c r="DC97" s="74"/>
      <c r="DD97" s="74"/>
      <c r="DE97" s="74"/>
      <c r="DF97" s="74"/>
      <c r="DG97" s="74"/>
      <c r="DH97" s="74"/>
      <c r="DI97" s="74"/>
      <c r="DJ97" s="74"/>
      <c r="DK97" s="74"/>
      <c r="DL97" s="74"/>
      <c r="DM97" s="74"/>
      <c r="DN97" s="74"/>
      <c r="DO97" s="74"/>
      <c r="DP97" s="74"/>
      <c r="DQ97" s="74"/>
      <c r="DR97" s="74"/>
      <c r="DS97" s="74"/>
      <c r="DT97" s="74"/>
      <c r="DU97" s="74"/>
      <c r="DV97" s="74"/>
      <c r="DW97" s="74"/>
      <c r="DX97" s="74">
        <f t="shared" si="5"/>
        <v>57583.45</v>
      </c>
      <c r="DY97" s="74"/>
      <c r="DZ97" s="74"/>
      <c r="EA97" s="74"/>
      <c r="EB97" s="74"/>
      <c r="EC97" s="74"/>
      <c r="ED97" s="74"/>
      <c r="EE97" s="74"/>
      <c r="EF97" s="74"/>
      <c r="EG97" s="74"/>
      <c r="EH97" s="74"/>
      <c r="EI97" s="74"/>
      <c r="EJ97" s="74"/>
      <c r="EK97" s="74">
        <f t="shared" si="6"/>
        <v>0</v>
      </c>
      <c r="EL97" s="74"/>
      <c r="EM97" s="74"/>
      <c r="EN97" s="74"/>
      <c r="EO97" s="74"/>
      <c r="EP97" s="74"/>
      <c r="EQ97" s="74"/>
      <c r="ER97" s="74"/>
      <c r="ES97" s="74"/>
      <c r="ET97" s="74"/>
      <c r="EU97" s="74"/>
      <c r="EV97" s="74"/>
      <c r="EW97" s="74"/>
      <c r="EX97" s="74">
        <f t="shared" si="7"/>
        <v>0</v>
      </c>
      <c r="EY97" s="74"/>
      <c r="EZ97" s="74"/>
      <c r="FA97" s="74"/>
      <c r="FB97" s="74"/>
      <c r="FC97" s="74"/>
      <c r="FD97" s="74"/>
      <c r="FE97" s="74"/>
      <c r="FF97" s="74"/>
      <c r="FG97" s="74"/>
      <c r="FH97" s="74"/>
      <c r="FI97" s="74"/>
      <c r="FJ97" s="78"/>
    </row>
    <row r="98" spans="1:166" ht="24.3" customHeight="1" x14ac:dyDescent="0.25">
      <c r="A98" s="80" t="s">
        <v>179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1"/>
      <c r="AK98" s="70"/>
      <c r="AL98" s="71"/>
      <c r="AM98" s="71"/>
      <c r="AN98" s="71"/>
      <c r="AO98" s="71"/>
      <c r="AP98" s="71"/>
      <c r="AQ98" s="71" t="s">
        <v>81</v>
      </c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4">
        <v>17390.72</v>
      </c>
      <c r="BD98" s="74"/>
      <c r="BE98" s="74"/>
      <c r="BF98" s="74"/>
      <c r="BG98" s="74"/>
      <c r="BH98" s="74"/>
      <c r="BI98" s="74"/>
      <c r="BJ98" s="74"/>
      <c r="BK98" s="74"/>
      <c r="BL98" s="74"/>
      <c r="BM98" s="74"/>
      <c r="BN98" s="74"/>
      <c r="BO98" s="74"/>
      <c r="BP98" s="74"/>
      <c r="BQ98" s="74"/>
      <c r="BR98" s="74"/>
      <c r="BS98" s="74"/>
      <c r="BT98" s="74"/>
      <c r="BU98" s="74">
        <v>17390.72</v>
      </c>
      <c r="BV98" s="74"/>
      <c r="BW98" s="74"/>
      <c r="BX98" s="74"/>
      <c r="BY98" s="74"/>
      <c r="BZ98" s="74"/>
      <c r="CA98" s="74"/>
      <c r="CB98" s="74"/>
      <c r="CC98" s="74"/>
      <c r="CD98" s="74"/>
      <c r="CE98" s="74"/>
      <c r="CF98" s="74"/>
      <c r="CG98" s="74"/>
      <c r="CH98" s="74">
        <v>17390.72</v>
      </c>
      <c r="CI98" s="74"/>
      <c r="CJ98" s="74"/>
      <c r="CK98" s="74"/>
      <c r="CL98" s="74"/>
      <c r="CM98" s="74"/>
      <c r="CN98" s="74"/>
      <c r="CO98" s="74"/>
      <c r="CP98" s="74"/>
      <c r="CQ98" s="74"/>
      <c r="CR98" s="74"/>
      <c r="CS98" s="74"/>
      <c r="CT98" s="74"/>
      <c r="CU98" s="74"/>
      <c r="CV98" s="74"/>
      <c r="CW98" s="74"/>
      <c r="CX98" s="74"/>
      <c r="CY98" s="74"/>
      <c r="CZ98" s="74"/>
      <c r="DA98" s="74"/>
      <c r="DB98" s="74"/>
      <c r="DC98" s="74"/>
      <c r="DD98" s="74"/>
      <c r="DE98" s="74"/>
      <c r="DF98" s="74"/>
      <c r="DG98" s="74"/>
      <c r="DH98" s="74"/>
      <c r="DI98" s="74"/>
      <c r="DJ98" s="74"/>
      <c r="DK98" s="74"/>
      <c r="DL98" s="74"/>
      <c r="DM98" s="74"/>
      <c r="DN98" s="74"/>
      <c r="DO98" s="74"/>
      <c r="DP98" s="74"/>
      <c r="DQ98" s="74"/>
      <c r="DR98" s="74"/>
      <c r="DS98" s="74"/>
      <c r="DT98" s="74"/>
      <c r="DU98" s="74"/>
      <c r="DV98" s="74"/>
      <c r="DW98" s="74"/>
      <c r="DX98" s="74">
        <f t="shared" si="5"/>
        <v>17390.72</v>
      </c>
      <c r="DY98" s="74"/>
      <c r="DZ98" s="74"/>
      <c r="EA98" s="74"/>
      <c r="EB98" s="74"/>
      <c r="EC98" s="74"/>
      <c r="ED98" s="74"/>
      <c r="EE98" s="74"/>
      <c r="EF98" s="74"/>
      <c r="EG98" s="74"/>
      <c r="EH98" s="74"/>
      <c r="EI98" s="74"/>
      <c r="EJ98" s="74"/>
      <c r="EK98" s="74">
        <f t="shared" si="6"/>
        <v>0</v>
      </c>
      <c r="EL98" s="74"/>
      <c r="EM98" s="74"/>
      <c r="EN98" s="74"/>
      <c r="EO98" s="74"/>
      <c r="EP98" s="74"/>
      <c r="EQ98" s="74"/>
      <c r="ER98" s="74"/>
      <c r="ES98" s="74"/>
      <c r="ET98" s="74"/>
      <c r="EU98" s="74"/>
      <c r="EV98" s="74"/>
      <c r="EW98" s="74"/>
      <c r="EX98" s="74">
        <f t="shared" si="7"/>
        <v>0</v>
      </c>
      <c r="EY98" s="74"/>
      <c r="EZ98" s="74"/>
      <c r="FA98" s="74"/>
      <c r="FB98" s="74"/>
      <c r="FC98" s="74"/>
      <c r="FD98" s="74"/>
      <c r="FE98" s="74"/>
      <c r="FF98" s="74"/>
      <c r="FG98" s="74"/>
      <c r="FH98" s="74"/>
      <c r="FI98" s="74"/>
      <c r="FJ98" s="78"/>
    </row>
    <row r="99" spans="1:166" ht="24.3" customHeight="1" x14ac:dyDescent="0.25">
      <c r="A99" s="80" t="s">
        <v>184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1"/>
      <c r="AK99" s="70"/>
      <c r="AL99" s="71"/>
      <c r="AM99" s="71"/>
      <c r="AN99" s="71"/>
      <c r="AO99" s="71"/>
      <c r="AP99" s="71"/>
      <c r="AQ99" s="71" t="s">
        <v>82</v>
      </c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4">
        <v>3668</v>
      </c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>
        <v>3668</v>
      </c>
      <c r="BV99" s="74"/>
      <c r="BW99" s="74"/>
      <c r="BX99" s="74"/>
      <c r="BY99" s="74"/>
      <c r="BZ99" s="74"/>
      <c r="CA99" s="74"/>
      <c r="CB99" s="74"/>
      <c r="CC99" s="74"/>
      <c r="CD99" s="74"/>
      <c r="CE99" s="74"/>
      <c r="CF99" s="74"/>
      <c r="CG99" s="74"/>
      <c r="CH99" s="74">
        <v>3668</v>
      </c>
      <c r="CI99" s="74"/>
      <c r="CJ99" s="74"/>
      <c r="CK99" s="74"/>
      <c r="CL99" s="74"/>
      <c r="CM99" s="74"/>
      <c r="CN99" s="74"/>
      <c r="CO99" s="74"/>
      <c r="CP99" s="74"/>
      <c r="CQ99" s="74"/>
      <c r="CR99" s="74"/>
      <c r="CS99" s="74"/>
      <c r="CT99" s="74"/>
      <c r="CU99" s="74"/>
      <c r="CV99" s="74"/>
      <c r="CW99" s="74"/>
      <c r="CX99" s="74"/>
      <c r="CY99" s="74"/>
      <c r="CZ99" s="74"/>
      <c r="DA99" s="74"/>
      <c r="DB99" s="74"/>
      <c r="DC99" s="74"/>
      <c r="DD99" s="74"/>
      <c r="DE99" s="74"/>
      <c r="DF99" s="74"/>
      <c r="DG99" s="74"/>
      <c r="DH99" s="74"/>
      <c r="DI99" s="74"/>
      <c r="DJ99" s="74"/>
      <c r="DK99" s="74"/>
      <c r="DL99" s="74"/>
      <c r="DM99" s="74"/>
      <c r="DN99" s="74"/>
      <c r="DO99" s="74"/>
      <c r="DP99" s="74"/>
      <c r="DQ99" s="74"/>
      <c r="DR99" s="74"/>
      <c r="DS99" s="74"/>
      <c r="DT99" s="74"/>
      <c r="DU99" s="74"/>
      <c r="DV99" s="74"/>
      <c r="DW99" s="74"/>
      <c r="DX99" s="74">
        <f t="shared" si="5"/>
        <v>3668</v>
      </c>
      <c r="DY99" s="74"/>
      <c r="DZ99" s="74"/>
      <c r="EA99" s="74"/>
      <c r="EB99" s="74"/>
      <c r="EC99" s="74"/>
      <c r="ED99" s="74"/>
      <c r="EE99" s="74"/>
      <c r="EF99" s="74"/>
      <c r="EG99" s="74"/>
      <c r="EH99" s="74"/>
      <c r="EI99" s="74"/>
      <c r="EJ99" s="74"/>
      <c r="EK99" s="74">
        <f t="shared" si="6"/>
        <v>0</v>
      </c>
      <c r="EL99" s="74"/>
      <c r="EM99" s="74"/>
      <c r="EN99" s="74"/>
      <c r="EO99" s="74"/>
      <c r="EP99" s="74"/>
      <c r="EQ99" s="74"/>
      <c r="ER99" s="74"/>
      <c r="ES99" s="74"/>
      <c r="ET99" s="74"/>
      <c r="EU99" s="74"/>
      <c r="EV99" s="74"/>
      <c r="EW99" s="74"/>
      <c r="EX99" s="74">
        <f t="shared" si="7"/>
        <v>0</v>
      </c>
      <c r="EY99" s="74"/>
      <c r="EZ99" s="74"/>
      <c r="FA99" s="74"/>
      <c r="FB99" s="74"/>
      <c r="FC99" s="74"/>
      <c r="FD99" s="74"/>
      <c r="FE99" s="74"/>
      <c r="FF99" s="74"/>
      <c r="FG99" s="74"/>
      <c r="FH99" s="74"/>
      <c r="FI99" s="74"/>
      <c r="FJ99" s="78"/>
    </row>
    <row r="100" spans="1:166" ht="24.3" customHeight="1" x14ac:dyDescent="0.25">
      <c r="A100" s="80" t="s">
        <v>184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1"/>
      <c r="AK100" s="70"/>
      <c r="AL100" s="71"/>
      <c r="AM100" s="71"/>
      <c r="AN100" s="71"/>
      <c r="AO100" s="71"/>
      <c r="AP100" s="71"/>
      <c r="AQ100" s="71" t="s">
        <v>83</v>
      </c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4">
        <v>1450</v>
      </c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>
        <v>1450</v>
      </c>
      <c r="BV100" s="74"/>
      <c r="BW100" s="74"/>
      <c r="BX100" s="74"/>
      <c r="BY100" s="74"/>
      <c r="BZ100" s="74"/>
      <c r="CA100" s="74"/>
      <c r="CB100" s="74"/>
      <c r="CC100" s="74"/>
      <c r="CD100" s="74"/>
      <c r="CE100" s="74"/>
      <c r="CF100" s="74"/>
      <c r="CG100" s="74"/>
      <c r="CH100" s="74">
        <v>1450</v>
      </c>
      <c r="CI100" s="74"/>
      <c r="CJ100" s="74"/>
      <c r="CK100" s="74"/>
      <c r="CL100" s="74"/>
      <c r="CM100" s="74"/>
      <c r="CN100" s="74"/>
      <c r="CO100" s="74"/>
      <c r="CP100" s="74"/>
      <c r="CQ100" s="74"/>
      <c r="CR100" s="74"/>
      <c r="CS100" s="74"/>
      <c r="CT100" s="74"/>
      <c r="CU100" s="74"/>
      <c r="CV100" s="74"/>
      <c r="CW100" s="74"/>
      <c r="CX100" s="74"/>
      <c r="CY100" s="74"/>
      <c r="CZ100" s="74"/>
      <c r="DA100" s="74"/>
      <c r="DB100" s="74"/>
      <c r="DC100" s="74"/>
      <c r="DD100" s="74"/>
      <c r="DE100" s="74"/>
      <c r="DF100" s="74"/>
      <c r="DG100" s="74"/>
      <c r="DH100" s="74"/>
      <c r="DI100" s="74"/>
      <c r="DJ100" s="74"/>
      <c r="DK100" s="74"/>
      <c r="DL100" s="74"/>
      <c r="DM100" s="74"/>
      <c r="DN100" s="74"/>
      <c r="DO100" s="74"/>
      <c r="DP100" s="74"/>
      <c r="DQ100" s="74"/>
      <c r="DR100" s="74"/>
      <c r="DS100" s="74"/>
      <c r="DT100" s="74"/>
      <c r="DU100" s="74"/>
      <c r="DV100" s="74"/>
      <c r="DW100" s="74"/>
      <c r="DX100" s="74">
        <f t="shared" si="5"/>
        <v>1450</v>
      </c>
      <c r="DY100" s="74"/>
      <c r="DZ100" s="74"/>
      <c r="EA100" s="74"/>
      <c r="EB100" s="74"/>
      <c r="EC100" s="74"/>
      <c r="ED100" s="74"/>
      <c r="EE100" s="74"/>
      <c r="EF100" s="74"/>
      <c r="EG100" s="74"/>
      <c r="EH100" s="74"/>
      <c r="EI100" s="74"/>
      <c r="EJ100" s="74"/>
      <c r="EK100" s="74">
        <f t="shared" si="6"/>
        <v>0</v>
      </c>
      <c r="EL100" s="74"/>
      <c r="EM100" s="74"/>
      <c r="EN100" s="74"/>
      <c r="EO100" s="74"/>
      <c r="EP100" s="74"/>
      <c r="EQ100" s="74"/>
      <c r="ER100" s="74"/>
      <c r="ES100" s="74"/>
      <c r="ET100" s="74"/>
      <c r="EU100" s="74"/>
      <c r="EV100" s="74"/>
      <c r="EW100" s="74"/>
      <c r="EX100" s="74">
        <f t="shared" si="7"/>
        <v>0</v>
      </c>
      <c r="EY100" s="74"/>
      <c r="EZ100" s="74"/>
      <c r="FA100" s="74"/>
      <c r="FB100" s="74"/>
      <c r="FC100" s="74"/>
      <c r="FD100" s="74"/>
      <c r="FE100" s="74"/>
      <c r="FF100" s="74"/>
      <c r="FG100" s="74"/>
      <c r="FH100" s="74"/>
      <c r="FI100" s="74"/>
      <c r="FJ100" s="78"/>
    </row>
    <row r="101" spans="1:166" ht="13.2" x14ac:dyDescent="0.25">
      <c r="A101" s="80" t="s">
        <v>185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1"/>
      <c r="AK101" s="70"/>
      <c r="AL101" s="71"/>
      <c r="AM101" s="71"/>
      <c r="AN101" s="71"/>
      <c r="AO101" s="71"/>
      <c r="AP101" s="71"/>
      <c r="AQ101" s="71" t="s">
        <v>84</v>
      </c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4">
        <v>38519</v>
      </c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>
        <v>38519</v>
      </c>
      <c r="BV101" s="74"/>
      <c r="BW101" s="74"/>
      <c r="BX101" s="74"/>
      <c r="BY101" s="74"/>
      <c r="BZ101" s="74"/>
      <c r="CA101" s="74"/>
      <c r="CB101" s="74"/>
      <c r="CC101" s="74"/>
      <c r="CD101" s="74"/>
      <c r="CE101" s="74"/>
      <c r="CF101" s="74"/>
      <c r="CG101" s="74"/>
      <c r="CH101" s="74">
        <v>38519</v>
      </c>
      <c r="CI101" s="74"/>
      <c r="CJ101" s="74"/>
      <c r="CK101" s="74"/>
      <c r="CL101" s="74"/>
      <c r="CM101" s="74"/>
      <c r="CN101" s="74"/>
      <c r="CO101" s="74"/>
      <c r="CP101" s="74"/>
      <c r="CQ101" s="74"/>
      <c r="CR101" s="74"/>
      <c r="CS101" s="74"/>
      <c r="CT101" s="74"/>
      <c r="CU101" s="74"/>
      <c r="CV101" s="74"/>
      <c r="CW101" s="74"/>
      <c r="CX101" s="74"/>
      <c r="CY101" s="74"/>
      <c r="CZ101" s="74"/>
      <c r="DA101" s="74"/>
      <c r="DB101" s="74"/>
      <c r="DC101" s="74"/>
      <c r="DD101" s="74"/>
      <c r="DE101" s="74"/>
      <c r="DF101" s="74"/>
      <c r="DG101" s="74"/>
      <c r="DH101" s="74"/>
      <c r="DI101" s="74"/>
      <c r="DJ101" s="74"/>
      <c r="DK101" s="74"/>
      <c r="DL101" s="74"/>
      <c r="DM101" s="74"/>
      <c r="DN101" s="74"/>
      <c r="DO101" s="74"/>
      <c r="DP101" s="74"/>
      <c r="DQ101" s="74"/>
      <c r="DR101" s="74"/>
      <c r="DS101" s="74"/>
      <c r="DT101" s="74"/>
      <c r="DU101" s="74"/>
      <c r="DV101" s="74"/>
      <c r="DW101" s="74"/>
      <c r="DX101" s="74">
        <f t="shared" si="5"/>
        <v>38519</v>
      </c>
      <c r="DY101" s="74"/>
      <c r="DZ101" s="74"/>
      <c r="EA101" s="74"/>
      <c r="EB101" s="74"/>
      <c r="EC101" s="74"/>
      <c r="ED101" s="74"/>
      <c r="EE101" s="74"/>
      <c r="EF101" s="74"/>
      <c r="EG101" s="74"/>
      <c r="EH101" s="74"/>
      <c r="EI101" s="74"/>
      <c r="EJ101" s="74"/>
      <c r="EK101" s="74">
        <f t="shared" si="6"/>
        <v>0</v>
      </c>
      <c r="EL101" s="74"/>
      <c r="EM101" s="74"/>
      <c r="EN101" s="74"/>
      <c r="EO101" s="74"/>
      <c r="EP101" s="74"/>
      <c r="EQ101" s="74"/>
      <c r="ER101" s="74"/>
      <c r="ES101" s="74"/>
      <c r="ET101" s="74"/>
      <c r="EU101" s="74"/>
      <c r="EV101" s="74"/>
      <c r="EW101" s="74"/>
      <c r="EX101" s="74">
        <f t="shared" si="7"/>
        <v>0</v>
      </c>
      <c r="EY101" s="74"/>
      <c r="EZ101" s="74"/>
      <c r="FA101" s="74"/>
      <c r="FB101" s="74"/>
      <c r="FC101" s="74"/>
      <c r="FD101" s="74"/>
      <c r="FE101" s="74"/>
      <c r="FF101" s="74"/>
      <c r="FG101" s="74"/>
      <c r="FH101" s="74"/>
      <c r="FI101" s="74"/>
      <c r="FJ101" s="78"/>
    </row>
    <row r="102" spans="1:166" ht="24.3" customHeight="1" x14ac:dyDescent="0.25">
      <c r="A102" s="80" t="s">
        <v>188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1"/>
      <c r="AK102" s="70"/>
      <c r="AL102" s="71"/>
      <c r="AM102" s="71"/>
      <c r="AN102" s="71"/>
      <c r="AO102" s="71"/>
      <c r="AP102" s="71"/>
      <c r="AQ102" s="71" t="s">
        <v>85</v>
      </c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4">
        <v>7818.83</v>
      </c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>
        <v>7818.83</v>
      </c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>
        <v>7818.83</v>
      </c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>
        <f t="shared" si="5"/>
        <v>7818.83</v>
      </c>
      <c r="DY102" s="74"/>
      <c r="DZ102" s="74"/>
      <c r="EA102" s="74"/>
      <c r="EB102" s="74"/>
      <c r="EC102" s="74"/>
      <c r="ED102" s="74"/>
      <c r="EE102" s="74"/>
      <c r="EF102" s="74"/>
      <c r="EG102" s="74"/>
      <c r="EH102" s="74"/>
      <c r="EI102" s="74"/>
      <c r="EJ102" s="74"/>
      <c r="EK102" s="74">
        <f t="shared" si="6"/>
        <v>0</v>
      </c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>
        <f t="shared" si="7"/>
        <v>0</v>
      </c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8"/>
    </row>
    <row r="103" spans="1:166" ht="24.3" customHeight="1" x14ac:dyDescent="0.25">
      <c r="A103" s="80" t="s">
        <v>184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1"/>
      <c r="AK103" s="70"/>
      <c r="AL103" s="71"/>
      <c r="AM103" s="71"/>
      <c r="AN103" s="71"/>
      <c r="AO103" s="71"/>
      <c r="AP103" s="71"/>
      <c r="AQ103" s="71" t="s">
        <v>86</v>
      </c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4">
        <v>132000</v>
      </c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>
        <v>132000</v>
      </c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>
        <v>132000</v>
      </c>
      <c r="CI103" s="74"/>
      <c r="CJ103" s="74"/>
      <c r="CK103" s="74"/>
      <c r="CL103" s="74"/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4"/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74"/>
      <c r="DQ103" s="74"/>
      <c r="DR103" s="74"/>
      <c r="DS103" s="74"/>
      <c r="DT103" s="74"/>
      <c r="DU103" s="74"/>
      <c r="DV103" s="74"/>
      <c r="DW103" s="74"/>
      <c r="DX103" s="74">
        <f t="shared" si="5"/>
        <v>132000</v>
      </c>
      <c r="DY103" s="74"/>
      <c r="DZ103" s="74"/>
      <c r="EA103" s="74"/>
      <c r="EB103" s="74"/>
      <c r="EC103" s="74"/>
      <c r="ED103" s="74"/>
      <c r="EE103" s="74"/>
      <c r="EF103" s="74"/>
      <c r="EG103" s="74"/>
      <c r="EH103" s="74"/>
      <c r="EI103" s="74"/>
      <c r="EJ103" s="74"/>
      <c r="EK103" s="74">
        <f t="shared" si="6"/>
        <v>0</v>
      </c>
      <c r="EL103" s="74"/>
      <c r="EM103" s="74"/>
      <c r="EN103" s="74"/>
      <c r="EO103" s="74"/>
      <c r="EP103" s="74"/>
      <c r="EQ103" s="74"/>
      <c r="ER103" s="74"/>
      <c r="ES103" s="74"/>
      <c r="ET103" s="74"/>
      <c r="EU103" s="74"/>
      <c r="EV103" s="74"/>
      <c r="EW103" s="74"/>
      <c r="EX103" s="74">
        <f t="shared" si="7"/>
        <v>0</v>
      </c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  <c r="FI103" s="74"/>
      <c r="FJ103" s="78"/>
    </row>
    <row r="104" spans="1:166" ht="24.3" customHeight="1" x14ac:dyDescent="0.25">
      <c r="A104" s="80" t="s">
        <v>184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1"/>
      <c r="AK104" s="70"/>
      <c r="AL104" s="71"/>
      <c r="AM104" s="71"/>
      <c r="AN104" s="71"/>
      <c r="AO104" s="71"/>
      <c r="AP104" s="71"/>
      <c r="AQ104" s="71" t="s">
        <v>87</v>
      </c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4">
        <v>528000</v>
      </c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>
        <v>528000</v>
      </c>
      <c r="BV104" s="74"/>
      <c r="BW104" s="74"/>
      <c r="BX104" s="74"/>
      <c r="BY104" s="74"/>
      <c r="BZ104" s="74"/>
      <c r="CA104" s="74"/>
      <c r="CB104" s="74"/>
      <c r="CC104" s="74"/>
      <c r="CD104" s="74"/>
      <c r="CE104" s="74"/>
      <c r="CF104" s="74"/>
      <c r="CG104" s="74"/>
      <c r="CH104" s="74">
        <v>528000</v>
      </c>
      <c r="CI104" s="74"/>
      <c r="CJ104" s="74"/>
      <c r="CK104" s="74"/>
      <c r="CL104" s="74"/>
      <c r="CM104" s="74"/>
      <c r="CN104" s="74"/>
      <c r="CO104" s="74"/>
      <c r="CP104" s="74"/>
      <c r="CQ104" s="74"/>
      <c r="CR104" s="74"/>
      <c r="CS104" s="74"/>
      <c r="CT104" s="74"/>
      <c r="CU104" s="74"/>
      <c r="CV104" s="74"/>
      <c r="CW104" s="74"/>
      <c r="CX104" s="74"/>
      <c r="CY104" s="74"/>
      <c r="CZ104" s="74"/>
      <c r="DA104" s="74"/>
      <c r="DB104" s="74"/>
      <c r="DC104" s="74"/>
      <c r="DD104" s="74"/>
      <c r="DE104" s="74"/>
      <c r="DF104" s="74"/>
      <c r="DG104" s="74"/>
      <c r="DH104" s="74"/>
      <c r="DI104" s="74"/>
      <c r="DJ104" s="74"/>
      <c r="DK104" s="74"/>
      <c r="DL104" s="74"/>
      <c r="DM104" s="74"/>
      <c r="DN104" s="74"/>
      <c r="DO104" s="74"/>
      <c r="DP104" s="74"/>
      <c r="DQ104" s="74"/>
      <c r="DR104" s="74"/>
      <c r="DS104" s="74"/>
      <c r="DT104" s="74"/>
      <c r="DU104" s="74"/>
      <c r="DV104" s="74"/>
      <c r="DW104" s="74"/>
      <c r="DX104" s="74">
        <f t="shared" si="5"/>
        <v>528000</v>
      </c>
      <c r="DY104" s="74"/>
      <c r="DZ104" s="74"/>
      <c r="EA104" s="74"/>
      <c r="EB104" s="74"/>
      <c r="EC104" s="74"/>
      <c r="ED104" s="74"/>
      <c r="EE104" s="74"/>
      <c r="EF104" s="74"/>
      <c r="EG104" s="74"/>
      <c r="EH104" s="74"/>
      <c r="EI104" s="74"/>
      <c r="EJ104" s="74"/>
      <c r="EK104" s="74">
        <f t="shared" si="6"/>
        <v>0</v>
      </c>
      <c r="EL104" s="74"/>
      <c r="EM104" s="74"/>
      <c r="EN104" s="74"/>
      <c r="EO104" s="74"/>
      <c r="EP104" s="74"/>
      <c r="EQ104" s="74"/>
      <c r="ER104" s="74"/>
      <c r="ES104" s="74"/>
      <c r="ET104" s="74"/>
      <c r="EU104" s="74"/>
      <c r="EV104" s="74"/>
      <c r="EW104" s="74"/>
      <c r="EX104" s="74">
        <f t="shared" si="7"/>
        <v>0</v>
      </c>
      <c r="EY104" s="74"/>
      <c r="EZ104" s="74"/>
      <c r="FA104" s="74"/>
      <c r="FB104" s="74"/>
      <c r="FC104" s="74"/>
      <c r="FD104" s="74"/>
      <c r="FE104" s="74"/>
      <c r="FF104" s="74"/>
      <c r="FG104" s="74"/>
      <c r="FH104" s="74"/>
      <c r="FI104" s="74"/>
      <c r="FJ104" s="78"/>
    </row>
    <row r="105" spans="1:166" ht="24.3" customHeight="1" x14ac:dyDescent="0.25">
      <c r="A105" s="80" t="s">
        <v>184</v>
      </c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1"/>
      <c r="AK105" s="70"/>
      <c r="AL105" s="71"/>
      <c r="AM105" s="71"/>
      <c r="AN105" s="71"/>
      <c r="AO105" s="71"/>
      <c r="AP105" s="71"/>
      <c r="AQ105" s="71" t="s">
        <v>88</v>
      </c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4">
        <v>13732.25</v>
      </c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>
        <v>13732.25</v>
      </c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>
        <v>13732.25</v>
      </c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>
        <f t="shared" si="5"/>
        <v>13732.25</v>
      </c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>
        <f t="shared" si="6"/>
        <v>0</v>
      </c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>
        <f t="shared" si="7"/>
        <v>0</v>
      </c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8"/>
    </row>
    <row r="106" spans="1:166" ht="24.3" customHeight="1" x14ac:dyDescent="0.25">
      <c r="A106" s="80" t="s">
        <v>184</v>
      </c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1"/>
      <c r="AK106" s="70"/>
      <c r="AL106" s="71"/>
      <c r="AM106" s="71"/>
      <c r="AN106" s="71"/>
      <c r="AO106" s="71"/>
      <c r="AP106" s="71"/>
      <c r="AQ106" s="71" t="s">
        <v>89</v>
      </c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4">
        <v>58542.75</v>
      </c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>
        <v>58542.75</v>
      </c>
      <c r="BV106" s="74"/>
      <c r="BW106" s="74"/>
      <c r="BX106" s="74"/>
      <c r="BY106" s="74"/>
      <c r="BZ106" s="74"/>
      <c r="CA106" s="74"/>
      <c r="CB106" s="74"/>
      <c r="CC106" s="74"/>
      <c r="CD106" s="74"/>
      <c r="CE106" s="74"/>
      <c r="CF106" s="74"/>
      <c r="CG106" s="74"/>
      <c r="CH106" s="74">
        <v>58542.75</v>
      </c>
      <c r="CI106" s="74"/>
      <c r="CJ106" s="74"/>
      <c r="CK106" s="74"/>
      <c r="CL106" s="74"/>
      <c r="CM106" s="74"/>
      <c r="CN106" s="74"/>
      <c r="CO106" s="74"/>
      <c r="CP106" s="74"/>
      <c r="CQ106" s="74"/>
      <c r="CR106" s="74"/>
      <c r="CS106" s="74"/>
      <c r="CT106" s="74"/>
      <c r="CU106" s="74"/>
      <c r="CV106" s="74"/>
      <c r="CW106" s="74"/>
      <c r="CX106" s="74"/>
      <c r="CY106" s="74"/>
      <c r="CZ106" s="74"/>
      <c r="DA106" s="74"/>
      <c r="DB106" s="74"/>
      <c r="DC106" s="74"/>
      <c r="DD106" s="74"/>
      <c r="DE106" s="74"/>
      <c r="DF106" s="74"/>
      <c r="DG106" s="74"/>
      <c r="DH106" s="74"/>
      <c r="DI106" s="74"/>
      <c r="DJ106" s="74"/>
      <c r="DK106" s="74"/>
      <c r="DL106" s="74"/>
      <c r="DM106" s="74"/>
      <c r="DN106" s="74"/>
      <c r="DO106" s="74"/>
      <c r="DP106" s="74"/>
      <c r="DQ106" s="74"/>
      <c r="DR106" s="74"/>
      <c r="DS106" s="74"/>
      <c r="DT106" s="74"/>
      <c r="DU106" s="74"/>
      <c r="DV106" s="74"/>
      <c r="DW106" s="74"/>
      <c r="DX106" s="74">
        <f t="shared" si="5"/>
        <v>58542.75</v>
      </c>
      <c r="DY106" s="74"/>
      <c r="DZ106" s="74"/>
      <c r="EA106" s="74"/>
      <c r="EB106" s="74"/>
      <c r="EC106" s="74"/>
      <c r="ED106" s="74"/>
      <c r="EE106" s="74"/>
      <c r="EF106" s="74"/>
      <c r="EG106" s="74"/>
      <c r="EH106" s="74"/>
      <c r="EI106" s="74"/>
      <c r="EJ106" s="74"/>
      <c r="EK106" s="74">
        <f t="shared" si="6"/>
        <v>0</v>
      </c>
      <c r="EL106" s="74"/>
      <c r="EM106" s="74"/>
      <c r="EN106" s="74"/>
      <c r="EO106" s="74"/>
      <c r="EP106" s="74"/>
      <c r="EQ106" s="74"/>
      <c r="ER106" s="74"/>
      <c r="ES106" s="74"/>
      <c r="ET106" s="74"/>
      <c r="EU106" s="74"/>
      <c r="EV106" s="74"/>
      <c r="EW106" s="74"/>
      <c r="EX106" s="74">
        <f t="shared" si="7"/>
        <v>0</v>
      </c>
      <c r="EY106" s="74"/>
      <c r="EZ106" s="74"/>
      <c r="FA106" s="74"/>
      <c r="FB106" s="74"/>
      <c r="FC106" s="74"/>
      <c r="FD106" s="74"/>
      <c r="FE106" s="74"/>
      <c r="FF106" s="74"/>
      <c r="FG106" s="74"/>
      <c r="FH106" s="74"/>
      <c r="FI106" s="74"/>
      <c r="FJ106" s="78"/>
    </row>
    <row r="107" spans="1:166" ht="24.3" customHeight="1" x14ac:dyDescent="0.25">
      <c r="A107" s="80" t="s">
        <v>191</v>
      </c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  <c r="AE107" s="80"/>
      <c r="AF107" s="80"/>
      <c r="AG107" s="80"/>
      <c r="AH107" s="80"/>
      <c r="AI107" s="80"/>
      <c r="AJ107" s="81"/>
      <c r="AK107" s="70"/>
      <c r="AL107" s="71"/>
      <c r="AM107" s="71"/>
      <c r="AN107" s="71"/>
      <c r="AO107" s="71"/>
      <c r="AP107" s="71"/>
      <c r="AQ107" s="71" t="s">
        <v>90</v>
      </c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4">
        <v>39467.75</v>
      </c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>
        <v>39467.75</v>
      </c>
      <c r="BV107" s="74"/>
      <c r="BW107" s="74"/>
      <c r="BX107" s="74"/>
      <c r="BY107" s="74"/>
      <c r="BZ107" s="74"/>
      <c r="CA107" s="74"/>
      <c r="CB107" s="74"/>
      <c r="CC107" s="74"/>
      <c r="CD107" s="74"/>
      <c r="CE107" s="74"/>
      <c r="CF107" s="74"/>
      <c r="CG107" s="74"/>
      <c r="CH107" s="74">
        <v>39467.75</v>
      </c>
      <c r="CI107" s="74"/>
      <c r="CJ107" s="74"/>
      <c r="CK107" s="74"/>
      <c r="CL107" s="74"/>
      <c r="CM107" s="74"/>
      <c r="CN107" s="74"/>
      <c r="CO107" s="74"/>
      <c r="CP107" s="74"/>
      <c r="CQ107" s="74"/>
      <c r="CR107" s="74"/>
      <c r="CS107" s="74"/>
      <c r="CT107" s="74"/>
      <c r="CU107" s="74"/>
      <c r="CV107" s="74"/>
      <c r="CW107" s="74"/>
      <c r="CX107" s="74"/>
      <c r="CY107" s="74"/>
      <c r="CZ107" s="74"/>
      <c r="DA107" s="74"/>
      <c r="DB107" s="74"/>
      <c r="DC107" s="74"/>
      <c r="DD107" s="74"/>
      <c r="DE107" s="74"/>
      <c r="DF107" s="74"/>
      <c r="DG107" s="74"/>
      <c r="DH107" s="74"/>
      <c r="DI107" s="74"/>
      <c r="DJ107" s="74"/>
      <c r="DK107" s="74"/>
      <c r="DL107" s="74"/>
      <c r="DM107" s="74"/>
      <c r="DN107" s="74"/>
      <c r="DO107" s="74"/>
      <c r="DP107" s="74"/>
      <c r="DQ107" s="74"/>
      <c r="DR107" s="74"/>
      <c r="DS107" s="74"/>
      <c r="DT107" s="74"/>
      <c r="DU107" s="74"/>
      <c r="DV107" s="74"/>
      <c r="DW107" s="74"/>
      <c r="DX107" s="74">
        <f t="shared" si="5"/>
        <v>39467.75</v>
      </c>
      <c r="DY107" s="74"/>
      <c r="DZ107" s="74"/>
      <c r="EA107" s="74"/>
      <c r="EB107" s="74"/>
      <c r="EC107" s="74"/>
      <c r="ED107" s="74"/>
      <c r="EE107" s="74"/>
      <c r="EF107" s="74"/>
      <c r="EG107" s="74"/>
      <c r="EH107" s="74"/>
      <c r="EI107" s="74"/>
      <c r="EJ107" s="74"/>
      <c r="EK107" s="74">
        <f t="shared" si="6"/>
        <v>0</v>
      </c>
      <c r="EL107" s="74"/>
      <c r="EM107" s="74"/>
      <c r="EN107" s="74"/>
      <c r="EO107" s="74"/>
      <c r="EP107" s="74"/>
      <c r="EQ107" s="74"/>
      <c r="ER107" s="74"/>
      <c r="ES107" s="74"/>
      <c r="ET107" s="74"/>
      <c r="EU107" s="74"/>
      <c r="EV107" s="74"/>
      <c r="EW107" s="74"/>
      <c r="EX107" s="74">
        <f t="shared" si="7"/>
        <v>0</v>
      </c>
      <c r="EY107" s="74"/>
      <c r="EZ107" s="74"/>
      <c r="FA107" s="74"/>
      <c r="FB107" s="74"/>
      <c r="FC107" s="74"/>
      <c r="FD107" s="74"/>
      <c r="FE107" s="74"/>
      <c r="FF107" s="74"/>
      <c r="FG107" s="74"/>
      <c r="FH107" s="74"/>
      <c r="FI107" s="74"/>
      <c r="FJ107" s="78"/>
    </row>
    <row r="108" spans="1:166" ht="24.3" customHeight="1" x14ac:dyDescent="0.25">
      <c r="A108" s="80" t="s">
        <v>191</v>
      </c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0"/>
      <c r="AF108" s="80"/>
      <c r="AG108" s="80"/>
      <c r="AH108" s="80"/>
      <c r="AI108" s="80"/>
      <c r="AJ108" s="81"/>
      <c r="AK108" s="70"/>
      <c r="AL108" s="71"/>
      <c r="AM108" s="71"/>
      <c r="AN108" s="71"/>
      <c r="AO108" s="71"/>
      <c r="AP108" s="71"/>
      <c r="AQ108" s="71" t="s">
        <v>91</v>
      </c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4">
        <v>168257.25</v>
      </c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>
        <v>168257.25</v>
      </c>
      <c r="BV108" s="74"/>
      <c r="BW108" s="74"/>
      <c r="BX108" s="74"/>
      <c r="BY108" s="74"/>
      <c r="BZ108" s="74"/>
      <c r="CA108" s="74"/>
      <c r="CB108" s="74"/>
      <c r="CC108" s="74"/>
      <c r="CD108" s="74"/>
      <c r="CE108" s="74"/>
      <c r="CF108" s="74"/>
      <c r="CG108" s="74"/>
      <c r="CH108" s="74">
        <v>168257.25</v>
      </c>
      <c r="CI108" s="74"/>
      <c r="CJ108" s="74"/>
      <c r="CK108" s="74"/>
      <c r="CL108" s="74"/>
      <c r="CM108" s="74"/>
      <c r="CN108" s="74"/>
      <c r="CO108" s="74"/>
      <c r="CP108" s="74"/>
      <c r="CQ108" s="74"/>
      <c r="CR108" s="74"/>
      <c r="CS108" s="74"/>
      <c r="CT108" s="74"/>
      <c r="CU108" s="74"/>
      <c r="CV108" s="74"/>
      <c r="CW108" s="74"/>
      <c r="CX108" s="74"/>
      <c r="CY108" s="74"/>
      <c r="CZ108" s="74"/>
      <c r="DA108" s="74"/>
      <c r="DB108" s="74"/>
      <c r="DC108" s="74"/>
      <c r="DD108" s="74"/>
      <c r="DE108" s="74"/>
      <c r="DF108" s="74"/>
      <c r="DG108" s="74"/>
      <c r="DH108" s="74"/>
      <c r="DI108" s="74"/>
      <c r="DJ108" s="74"/>
      <c r="DK108" s="74"/>
      <c r="DL108" s="74"/>
      <c r="DM108" s="74"/>
      <c r="DN108" s="74"/>
      <c r="DO108" s="74"/>
      <c r="DP108" s="74"/>
      <c r="DQ108" s="74"/>
      <c r="DR108" s="74"/>
      <c r="DS108" s="74"/>
      <c r="DT108" s="74"/>
      <c r="DU108" s="74"/>
      <c r="DV108" s="74"/>
      <c r="DW108" s="74"/>
      <c r="DX108" s="74">
        <f t="shared" si="5"/>
        <v>168257.25</v>
      </c>
      <c r="DY108" s="74"/>
      <c r="DZ108" s="74"/>
      <c r="EA108" s="74"/>
      <c r="EB108" s="74"/>
      <c r="EC108" s="74"/>
      <c r="ED108" s="74"/>
      <c r="EE108" s="74"/>
      <c r="EF108" s="74"/>
      <c r="EG108" s="74"/>
      <c r="EH108" s="74"/>
      <c r="EI108" s="74"/>
      <c r="EJ108" s="74"/>
      <c r="EK108" s="74">
        <f t="shared" si="6"/>
        <v>0</v>
      </c>
      <c r="EL108" s="74"/>
      <c r="EM108" s="74"/>
      <c r="EN108" s="74"/>
      <c r="EO108" s="74"/>
      <c r="EP108" s="74"/>
      <c r="EQ108" s="74"/>
      <c r="ER108" s="74"/>
      <c r="ES108" s="74"/>
      <c r="ET108" s="74"/>
      <c r="EU108" s="74"/>
      <c r="EV108" s="74"/>
      <c r="EW108" s="74"/>
      <c r="EX108" s="74">
        <f t="shared" si="7"/>
        <v>0</v>
      </c>
      <c r="EY108" s="74"/>
      <c r="EZ108" s="74"/>
      <c r="FA108" s="74"/>
      <c r="FB108" s="74"/>
      <c r="FC108" s="74"/>
      <c r="FD108" s="74"/>
      <c r="FE108" s="74"/>
      <c r="FF108" s="74"/>
      <c r="FG108" s="74"/>
      <c r="FH108" s="74"/>
      <c r="FI108" s="74"/>
      <c r="FJ108" s="78"/>
    </row>
    <row r="109" spans="1:166" ht="24.3" customHeight="1" x14ac:dyDescent="0.25">
      <c r="A109" s="80" t="s">
        <v>184</v>
      </c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  <c r="AE109" s="80"/>
      <c r="AF109" s="80"/>
      <c r="AG109" s="80"/>
      <c r="AH109" s="80"/>
      <c r="AI109" s="80"/>
      <c r="AJ109" s="81"/>
      <c r="AK109" s="70"/>
      <c r="AL109" s="71"/>
      <c r="AM109" s="71"/>
      <c r="AN109" s="71"/>
      <c r="AO109" s="71"/>
      <c r="AP109" s="71"/>
      <c r="AQ109" s="71" t="s">
        <v>92</v>
      </c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4">
        <v>722.75</v>
      </c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>
        <v>722.75</v>
      </c>
      <c r="BV109" s="74"/>
      <c r="BW109" s="74"/>
      <c r="BX109" s="74"/>
      <c r="BY109" s="74"/>
      <c r="BZ109" s="74"/>
      <c r="CA109" s="74"/>
      <c r="CB109" s="74"/>
      <c r="CC109" s="74"/>
      <c r="CD109" s="74"/>
      <c r="CE109" s="74"/>
      <c r="CF109" s="74"/>
      <c r="CG109" s="74"/>
      <c r="CH109" s="74">
        <v>722.75</v>
      </c>
      <c r="CI109" s="74"/>
      <c r="CJ109" s="74"/>
      <c r="CK109" s="74"/>
      <c r="CL109" s="74"/>
      <c r="CM109" s="74"/>
      <c r="CN109" s="74"/>
      <c r="CO109" s="74"/>
      <c r="CP109" s="74"/>
      <c r="CQ109" s="74"/>
      <c r="CR109" s="74"/>
      <c r="CS109" s="74"/>
      <c r="CT109" s="74"/>
      <c r="CU109" s="74"/>
      <c r="CV109" s="74"/>
      <c r="CW109" s="74"/>
      <c r="CX109" s="74"/>
      <c r="CY109" s="74"/>
      <c r="CZ109" s="74"/>
      <c r="DA109" s="74"/>
      <c r="DB109" s="74"/>
      <c r="DC109" s="74"/>
      <c r="DD109" s="74"/>
      <c r="DE109" s="74"/>
      <c r="DF109" s="74"/>
      <c r="DG109" s="74"/>
      <c r="DH109" s="74"/>
      <c r="DI109" s="74"/>
      <c r="DJ109" s="74"/>
      <c r="DK109" s="74"/>
      <c r="DL109" s="74"/>
      <c r="DM109" s="74"/>
      <c r="DN109" s="74"/>
      <c r="DO109" s="74"/>
      <c r="DP109" s="74"/>
      <c r="DQ109" s="74"/>
      <c r="DR109" s="74"/>
      <c r="DS109" s="74"/>
      <c r="DT109" s="74"/>
      <c r="DU109" s="74"/>
      <c r="DV109" s="74"/>
      <c r="DW109" s="74"/>
      <c r="DX109" s="74">
        <f t="shared" si="5"/>
        <v>722.75</v>
      </c>
      <c r="DY109" s="74"/>
      <c r="DZ109" s="74"/>
      <c r="EA109" s="74"/>
      <c r="EB109" s="74"/>
      <c r="EC109" s="74"/>
      <c r="ED109" s="74"/>
      <c r="EE109" s="74"/>
      <c r="EF109" s="74"/>
      <c r="EG109" s="74"/>
      <c r="EH109" s="74"/>
      <c r="EI109" s="74"/>
      <c r="EJ109" s="74"/>
      <c r="EK109" s="74">
        <f t="shared" si="6"/>
        <v>0</v>
      </c>
      <c r="EL109" s="74"/>
      <c r="EM109" s="74"/>
      <c r="EN109" s="74"/>
      <c r="EO109" s="74"/>
      <c r="EP109" s="74"/>
      <c r="EQ109" s="74"/>
      <c r="ER109" s="74"/>
      <c r="ES109" s="74"/>
      <c r="ET109" s="74"/>
      <c r="EU109" s="74"/>
      <c r="EV109" s="74"/>
      <c r="EW109" s="74"/>
      <c r="EX109" s="74">
        <f t="shared" si="7"/>
        <v>0</v>
      </c>
      <c r="EY109" s="74"/>
      <c r="EZ109" s="74"/>
      <c r="FA109" s="74"/>
      <c r="FB109" s="74"/>
      <c r="FC109" s="74"/>
      <c r="FD109" s="74"/>
      <c r="FE109" s="74"/>
      <c r="FF109" s="74"/>
      <c r="FG109" s="74"/>
      <c r="FH109" s="74"/>
      <c r="FI109" s="74"/>
      <c r="FJ109" s="78"/>
    </row>
    <row r="110" spans="1:166" ht="24.3" customHeight="1" x14ac:dyDescent="0.25">
      <c r="A110" s="80" t="s">
        <v>191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  <c r="AE110" s="80"/>
      <c r="AF110" s="80"/>
      <c r="AG110" s="80"/>
      <c r="AH110" s="80"/>
      <c r="AI110" s="80"/>
      <c r="AJ110" s="81"/>
      <c r="AK110" s="70"/>
      <c r="AL110" s="71"/>
      <c r="AM110" s="71"/>
      <c r="AN110" s="71"/>
      <c r="AO110" s="71"/>
      <c r="AP110" s="71"/>
      <c r="AQ110" s="71" t="s">
        <v>93</v>
      </c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4">
        <v>2077.25</v>
      </c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>
        <v>2077.25</v>
      </c>
      <c r="BV110" s="74"/>
      <c r="BW110" s="74"/>
      <c r="BX110" s="74"/>
      <c r="BY110" s="74"/>
      <c r="BZ110" s="74"/>
      <c r="CA110" s="74"/>
      <c r="CB110" s="74"/>
      <c r="CC110" s="74"/>
      <c r="CD110" s="74"/>
      <c r="CE110" s="74"/>
      <c r="CF110" s="74"/>
      <c r="CG110" s="74"/>
      <c r="CH110" s="74">
        <v>2077.25</v>
      </c>
      <c r="CI110" s="74"/>
      <c r="CJ110" s="74"/>
      <c r="CK110" s="74"/>
      <c r="CL110" s="74"/>
      <c r="CM110" s="74"/>
      <c r="CN110" s="74"/>
      <c r="CO110" s="74"/>
      <c r="CP110" s="74"/>
      <c r="CQ110" s="74"/>
      <c r="CR110" s="74"/>
      <c r="CS110" s="74"/>
      <c r="CT110" s="74"/>
      <c r="CU110" s="74"/>
      <c r="CV110" s="74"/>
      <c r="CW110" s="74"/>
      <c r="CX110" s="74"/>
      <c r="CY110" s="74"/>
      <c r="CZ110" s="74"/>
      <c r="DA110" s="74"/>
      <c r="DB110" s="74"/>
      <c r="DC110" s="74"/>
      <c r="DD110" s="74"/>
      <c r="DE110" s="74"/>
      <c r="DF110" s="74"/>
      <c r="DG110" s="74"/>
      <c r="DH110" s="74"/>
      <c r="DI110" s="74"/>
      <c r="DJ110" s="74"/>
      <c r="DK110" s="74"/>
      <c r="DL110" s="74"/>
      <c r="DM110" s="74"/>
      <c r="DN110" s="74"/>
      <c r="DO110" s="74"/>
      <c r="DP110" s="74"/>
      <c r="DQ110" s="74"/>
      <c r="DR110" s="74"/>
      <c r="DS110" s="74"/>
      <c r="DT110" s="74"/>
      <c r="DU110" s="74"/>
      <c r="DV110" s="74"/>
      <c r="DW110" s="74"/>
      <c r="DX110" s="74">
        <f t="shared" si="5"/>
        <v>2077.25</v>
      </c>
      <c r="DY110" s="74"/>
      <c r="DZ110" s="74"/>
      <c r="EA110" s="74"/>
      <c r="EB110" s="74"/>
      <c r="EC110" s="74"/>
      <c r="ED110" s="74"/>
      <c r="EE110" s="74"/>
      <c r="EF110" s="74"/>
      <c r="EG110" s="74"/>
      <c r="EH110" s="74"/>
      <c r="EI110" s="74"/>
      <c r="EJ110" s="74"/>
      <c r="EK110" s="74">
        <f t="shared" si="6"/>
        <v>0</v>
      </c>
      <c r="EL110" s="74"/>
      <c r="EM110" s="74"/>
      <c r="EN110" s="74"/>
      <c r="EO110" s="74"/>
      <c r="EP110" s="74"/>
      <c r="EQ110" s="74"/>
      <c r="ER110" s="74"/>
      <c r="ES110" s="74"/>
      <c r="ET110" s="74"/>
      <c r="EU110" s="74"/>
      <c r="EV110" s="74"/>
      <c r="EW110" s="74"/>
      <c r="EX110" s="74">
        <f t="shared" si="7"/>
        <v>0</v>
      </c>
      <c r="EY110" s="74"/>
      <c r="EZ110" s="74"/>
      <c r="FA110" s="74"/>
      <c r="FB110" s="74"/>
      <c r="FC110" s="74"/>
      <c r="FD110" s="74"/>
      <c r="FE110" s="74"/>
      <c r="FF110" s="74"/>
      <c r="FG110" s="74"/>
      <c r="FH110" s="74"/>
      <c r="FI110" s="74"/>
      <c r="FJ110" s="78"/>
    </row>
    <row r="111" spans="1:166" ht="13.2" x14ac:dyDescent="0.25">
      <c r="A111" s="80" t="s">
        <v>183</v>
      </c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1"/>
      <c r="AK111" s="70"/>
      <c r="AL111" s="71"/>
      <c r="AM111" s="71"/>
      <c r="AN111" s="71"/>
      <c r="AO111" s="71"/>
      <c r="AP111" s="71"/>
      <c r="AQ111" s="71" t="s">
        <v>94</v>
      </c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4">
        <v>164500</v>
      </c>
      <c r="BD111" s="74"/>
      <c r="BE111" s="74"/>
      <c r="BF111" s="74"/>
      <c r="BG111" s="74"/>
      <c r="BH111" s="74"/>
      <c r="BI111" s="74"/>
      <c r="BJ111" s="74"/>
      <c r="BK111" s="74"/>
      <c r="BL111" s="74"/>
      <c r="BM111" s="74"/>
      <c r="BN111" s="74"/>
      <c r="BO111" s="74"/>
      <c r="BP111" s="74"/>
      <c r="BQ111" s="74"/>
      <c r="BR111" s="74"/>
      <c r="BS111" s="74"/>
      <c r="BT111" s="74"/>
      <c r="BU111" s="74">
        <v>164500</v>
      </c>
      <c r="BV111" s="74"/>
      <c r="BW111" s="74"/>
      <c r="BX111" s="74"/>
      <c r="BY111" s="74"/>
      <c r="BZ111" s="74"/>
      <c r="CA111" s="74"/>
      <c r="CB111" s="74"/>
      <c r="CC111" s="74"/>
      <c r="CD111" s="74"/>
      <c r="CE111" s="74"/>
      <c r="CF111" s="74"/>
      <c r="CG111" s="74"/>
      <c r="CH111" s="74">
        <v>164500</v>
      </c>
      <c r="CI111" s="74"/>
      <c r="CJ111" s="74"/>
      <c r="CK111" s="74"/>
      <c r="CL111" s="74"/>
      <c r="CM111" s="74"/>
      <c r="CN111" s="74"/>
      <c r="CO111" s="74"/>
      <c r="CP111" s="74"/>
      <c r="CQ111" s="74"/>
      <c r="CR111" s="74"/>
      <c r="CS111" s="74"/>
      <c r="CT111" s="74"/>
      <c r="CU111" s="74"/>
      <c r="CV111" s="74"/>
      <c r="CW111" s="74"/>
      <c r="CX111" s="74"/>
      <c r="CY111" s="74"/>
      <c r="CZ111" s="74"/>
      <c r="DA111" s="74"/>
      <c r="DB111" s="74"/>
      <c r="DC111" s="74"/>
      <c r="DD111" s="74"/>
      <c r="DE111" s="74"/>
      <c r="DF111" s="74"/>
      <c r="DG111" s="74"/>
      <c r="DH111" s="74"/>
      <c r="DI111" s="74"/>
      <c r="DJ111" s="74"/>
      <c r="DK111" s="74"/>
      <c r="DL111" s="74"/>
      <c r="DM111" s="74"/>
      <c r="DN111" s="74"/>
      <c r="DO111" s="74"/>
      <c r="DP111" s="74"/>
      <c r="DQ111" s="74"/>
      <c r="DR111" s="74"/>
      <c r="DS111" s="74"/>
      <c r="DT111" s="74"/>
      <c r="DU111" s="74"/>
      <c r="DV111" s="74"/>
      <c r="DW111" s="74"/>
      <c r="DX111" s="74">
        <f t="shared" si="5"/>
        <v>164500</v>
      </c>
      <c r="DY111" s="74"/>
      <c r="DZ111" s="74"/>
      <c r="EA111" s="74"/>
      <c r="EB111" s="74"/>
      <c r="EC111" s="74"/>
      <c r="ED111" s="74"/>
      <c r="EE111" s="74"/>
      <c r="EF111" s="74"/>
      <c r="EG111" s="74"/>
      <c r="EH111" s="74"/>
      <c r="EI111" s="74"/>
      <c r="EJ111" s="74"/>
      <c r="EK111" s="74">
        <f t="shared" si="6"/>
        <v>0</v>
      </c>
      <c r="EL111" s="74"/>
      <c r="EM111" s="74"/>
      <c r="EN111" s="74"/>
      <c r="EO111" s="74"/>
      <c r="EP111" s="74"/>
      <c r="EQ111" s="74"/>
      <c r="ER111" s="74"/>
      <c r="ES111" s="74"/>
      <c r="ET111" s="74"/>
      <c r="EU111" s="74"/>
      <c r="EV111" s="74"/>
      <c r="EW111" s="74"/>
      <c r="EX111" s="74">
        <f t="shared" si="7"/>
        <v>0</v>
      </c>
      <c r="EY111" s="74"/>
      <c r="EZ111" s="74"/>
      <c r="FA111" s="74"/>
      <c r="FB111" s="74"/>
      <c r="FC111" s="74"/>
      <c r="FD111" s="74"/>
      <c r="FE111" s="74"/>
      <c r="FF111" s="74"/>
      <c r="FG111" s="74"/>
      <c r="FH111" s="74"/>
      <c r="FI111" s="74"/>
      <c r="FJ111" s="78"/>
    </row>
    <row r="112" spans="1:166" ht="13.2" x14ac:dyDescent="0.25">
      <c r="A112" s="80" t="s">
        <v>183</v>
      </c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  <c r="AE112" s="80"/>
      <c r="AF112" s="80"/>
      <c r="AG112" s="80"/>
      <c r="AH112" s="80"/>
      <c r="AI112" s="80"/>
      <c r="AJ112" s="81"/>
      <c r="AK112" s="70"/>
      <c r="AL112" s="71"/>
      <c r="AM112" s="71"/>
      <c r="AN112" s="71"/>
      <c r="AO112" s="71"/>
      <c r="AP112" s="71"/>
      <c r="AQ112" s="71" t="s">
        <v>95</v>
      </c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4">
        <v>4140.84</v>
      </c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>
        <v>4140.84</v>
      </c>
      <c r="BV112" s="74"/>
      <c r="BW112" s="74"/>
      <c r="BX112" s="74"/>
      <c r="BY112" s="74"/>
      <c r="BZ112" s="74"/>
      <c r="CA112" s="74"/>
      <c r="CB112" s="74"/>
      <c r="CC112" s="74"/>
      <c r="CD112" s="74"/>
      <c r="CE112" s="74"/>
      <c r="CF112" s="74"/>
      <c r="CG112" s="74"/>
      <c r="CH112" s="74">
        <v>4140.84</v>
      </c>
      <c r="CI112" s="74"/>
      <c r="CJ112" s="74"/>
      <c r="CK112" s="74"/>
      <c r="CL112" s="74"/>
      <c r="CM112" s="74"/>
      <c r="CN112" s="74"/>
      <c r="CO112" s="74"/>
      <c r="CP112" s="74"/>
      <c r="CQ112" s="74"/>
      <c r="CR112" s="74"/>
      <c r="CS112" s="74"/>
      <c r="CT112" s="74"/>
      <c r="CU112" s="74"/>
      <c r="CV112" s="74"/>
      <c r="CW112" s="74"/>
      <c r="CX112" s="74"/>
      <c r="CY112" s="74"/>
      <c r="CZ112" s="74"/>
      <c r="DA112" s="74"/>
      <c r="DB112" s="74"/>
      <c r="DC112" s="74"/>
      <c r="DD112" s="74"/>
      <c r="DE112" s="74"/>
      <c r="DF112" s="74"/>
      <c r="DG112" s="74"/>
      <c r="DH112" s="74"/>
      <c r="DI112" s="74"/>
      <c r="DJ112" s="74"/>
      <c r="DK112" s="74"/>
      <c r="DL112" s="74"/>
      <c r="DM112" s="74"/>
      <c r="DN112" s="74"/>
      <c r="DO112" s="74"/>
      <c r="DP112" s="74"/>
      <c r="DQ112" s="74"/>
      <c r="DR112" s="74"/>
      <c r="DS112" s="74"/>
      <c r="DT112" s="74"/>
      <c r="DU112" s="74"/>
      <c r="DV112" s="74"/>
      <c r="DW112" s="74"/>
      <c r="DX112" s="74">
        <f t="shared" si="5"/>
        <v>4140.84</v>
      </c>
      <c r="DY112" s="74"/>
      <c r="DZ112" s="74"/>
      <c r="EA112" s="74"/>
      <c r="EB112" s="74"/>
      <c r="EC112" s="74"/>
      <c r="ED112" s="74"/>
      <c r="EE112" s="74"/>
      <c r="EF112" s="74"/>
      <c r="EG112" s="74"/>
      <c r="EH112" s="74"/>
      <c r="EI112" s="74"/>
      <c r="EJ112" s="74"/>
      <c r="EK112" s="74">
        <f t="shared" si="6"/>
        <v>0</v>
      </c>
      <c r="EL112" s="74"/>
      <c r="EM112" s="74"/>
      <c r="EN112" s="74"/>
      <c r="EO112" s="74"/>
      <c r="EP112" s="74"/>
      <c r="EQ112" s="74"/>
      <c r="ER112" s="74"/>
      <c r="ES112" s="74"/>
      <c r="ET112" s="74"/>
      <c r="EU112" s="74"/>
      <c r="EV112" s="74"/>
      <c r="EW112" s="74"/>
      <c r="EX112" s="74">
        <f t="shared" si="7"/>
        <v>0</v>
      </c>
      <c r="EY112" s="74"/>
      <c r="EZ112" s="74"/>
      <c r="FA112" s="74"/>
      <c r="FB112" s="74"/>
      <c r="FC112" s="74"/>
      <c r="FD112" s="74"/>
      <c r="FE112" s="74"/>
      <c r="FF112" s="74"/>
      <c r="FG112" s="74"/>
      <c r="FH112" s="74"/>
      <c r="FI112" s="74"/>
      <c r="FJ112" s="78"/>
    </row>
    <row r="113" spans="1:166" ht="24.3" customHeight="1" x14ac:dyDescent="0.25">
      <c r="A113" s="80" t="s">
        <v>184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1"/>
      <c r="AK113" s="70"/>
      <c r="AL113" s="71"/>
      <c r="AM113" s="71"/>
      <c r="AN113" s="71"/>
      <c r="AO113" s="71"/>
      <c r="AP113" s="71"/>
      <c r="AQ113" s="71" t="s">
        <v>96</v>
      </c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4">
        <v>64000</v>
      </c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>
        <v>64000</v>
      </c>
      <c r="BV113" s="74"/>
      <c r="BW113" s="74"/>
      <c r="BX113" s="74"/>
      <c r="BY113" s="74"/>
      <c r="BZ113" s="74"/>
      <c r="CA113" s="74"/>
      <c r="CB113" s="74"/>
      <c r="CC113" s="74"/>
      <c r="CD113" s="74"/>
      <c r="CE113" s="74"/>
      <c r="CF113" s="74"/>
      <c r="CG113" s="74"/>
      <c r="CH113" s="74">
        <v>64000</v>
      </c>
      <c r="CI113" s="74"/>
      <c r="CJ113" s="74"/>
      <c r="CK113" s="74"/>
      <c r="CL113" s="74"/>
      <c r="CM113" s="74"/>
      <c r="CN113" s="74"/>
      <c r="CO113" s="74"/>
      <c r="CP113" s="74"/>
      <c r="CQ113" s="74"/>
      <c r="CR113" s="74"/>
      <c r="CS113" s="74"/>
      <c r="CT113" s="74"/>
      <c r="CU113" s="74"/>
      <c r="CV113" s="74"/>
      <c r="CW113" s="74"/>
      <c r="CX113" s="74"/>
      <c r="CY113" s="74"/>
      <c r="CZ113" s="74"/>
      <c r="DA113" s="74"/>
      <c r="DB113" s="74"/>
      <c r="DC113" s="74"/>
      <c r="DD113" s="74"/>
      <c r="DE113" s="74"/>
      <c r="DF113" s="74"/>
      <c r="DG113" s="74"/>
      <c r="DH113" s="74"/>
      <c r="DI113" s="74"/>
      <c r="DJ113" s="74"/>
      <c r="DK113" s="74"/>
      <c r="DL113" s="74"/>
      <c r="DM113" s="74"/>
      <c r="DN113" s="74"/>
      <c r="DO113" s="74"/>
      <c r="DP113" s="74"/>
      <c r="DQ113" s="74"/>
      <c r="DR113" s="74"/>
      <c r="DS113" s="74"/>
      <c r="DT113" s="74"/>
      <c r="DU113" s="74"/>
      <c r="DV113" s="74"/>
      <c r="DW113" s="74"/>
      <c r="DX113" s="74">
        <f t="shared" si="5"/>
        <v>64000</v>
      </c>
      <c r="DY113" s="74"/>
      <c r="DZ113" s="74"/>
      <c r="EA113" s="74"/>
      <c r="EB113" s="74"/>
      <c r="EC113" s="74"/>
      <c r="ED113" s="74"/>
      <c r="EE113" s="74"/>
      <c r="EF113" s="74"/>
      <c r="EG113" s="74"/>
      <c r="EH113" s="74"/>
      <c r="EI113" s="74"/>
      <c r="EJ113" s="74"/>
      <c r="EK113" s="74">
        <f t="shared" si="6"/>
        <v>0</v>
      </c>
      <c r="EL113" s="74"/>
      <c r="EM113" s="74"/>
      <c r="EN113" s="74"/>
      <c r="EO113" s="74"/>
      <c r="EP113" s="74"/>
      <c r="EQ113" s="74"/>
      <c r="ER113" s="74"/>
      <c r="ES113" s="74"/>
      <c r="ET113" s="74"/>
      <c r="EU113" s="74"/>
      <c r="EV113" s="74"/>
      <c r="EW113" s="74"/>
      <c r="EX113" s="74">
        <f t="shared" si="7"/>
        <v>0</v>
      </c>
      <c r="EY113" s="74"/>
      <c r="EZ113" s="74"/>
      <c r="FA113" s="74"/>
      <c r="FB113" s="74"/>
      <c r="FC113" s="74"/>
      <c r="FD113" s="74"/>
      <c r="FE113" s="74"/>
      <c r="FF113" s="74"/>
      <c r="FG113" s="74"/>
      <c r="FH113" s="74"/>
      <c r="FI113" s="74"/>
      <c r="FJ113" s="78"/>
    </row>
    <row r="114" spans="1:166" ht="24.3" customHeight="1" x14ac:dyDescent="0.25">
      <c r="A114" s="80" t="s">
        <v>184</v>
      </c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1"/>
      <c r="AK114" s="70"/>
      <c r="AL114" s="71"/>
      <c r="AM114" s="71"/>
      <c r="AN114" s="71"/>
      <c r="AO114" s="71"/>
      <c r="AP114" s="71"/>
      <c r="AQ114" s="71" t="s">
        <v>97</v>
      </c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4">
        <v>256000</v>
      </c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>
        <v>256000</v>
      </c>
      <c r="BV114" s="74"/>
      <c r="BW114" s="74"/>
      <c r="BX114" s="74"/>
      <c r="BY114" s="74"/>
      <c r="BZ114" s="74"/>
      <c r="CA114" s="74"/>
      <c r="CB114" s="74"/>
      <c r="CC114" s="74"/>
      <c r="CD114" s="74"/>
      <c r="CE114" s="74"/>
      <c r="CF114" s="74"/>
      <c r="CG114" s="74"/>
      <c r="CH114" s="74">
        <v>256000</v>
      </c>
      <c r="CI114" s="74"/>
      <c r="CJ114" s="74"/>
      <c r="CK114" s="74"/>
      <c r="CL114" s="74"/>
      <c r="CM114" s="74"/>
      <c r="CN114" s="74"/>
      <c r="CO114" s="74"/>
      <c r="CP114" s="74"/>
      <c r="CQ114" s="74"/>
      <c r="CR114" s="74"/>
      <c r="CS114" s="74"/>
      <c r="CT114" s="74"/>
      <c r="CU114" s="74"/>
      <c r="CV114" s="74"/>
      <c r="CW114" s="74"/>
      <c r="CX114" s="74"/>
      <c r="CY114" s="74"/>
      <c r="CZ114" s="74"/>
      <c r="DA114" s="74"/>
      <c r="DB114" s="74"/>
      <c r="DC114" s="74"/>
      <c r="DD114" s="74"/>
      <c r="DE114" s="74"/>
      <c r="DF114" s="74"/>
      <c r="DG114" s="74"/>
      <c r="DH114" s="74"/>
      <c r="DI114" s="74"/>
      <c r="DJ114" s="74"/>
      <c r="DK114" s="74"/>
      <c r="DL114" s="74"/>
      <c r="DM114" s="74"/>
      <c r="DN114" s="74"/>
      <c r="DO114" s="74"/>
      <c r="DP114" s="74"/>
      <c r="DQ114" s="74"/>
      <c r="DR114" s="74"/>
      <c r="DS114" s="74"/>
      <c r="DT114" s="74"/>
      <c r="DU114" s="74"/>
      <c r="DV114" s="74"/>
      <c r="DW114" s="74"/>
      <c r="DX114" s="74">
        <f t="shared" si="5"/>
        <v>256000</v>
      </c>
      <c r="DY114" s="74"/>
      <c r="DZ114" s="74"/>
      <c r="EA114" s="74"/>
      <c r="EB114" s="74"/>
      <c r="EC114" s="74"/>
      <c r="ED114" s="74"/>
      <c r="EE114" s="74"/>
      <c r="EF114" s="74"/>
      <c r="EG114" s="74"/>
      <c r="EH114" s="74"/>
      <c r="EI114" s="74"/>
      <c r="EJ114" s="74"/>
      <c r="EK114" s="74">
        <f t="shared" si="6"/>
        <v>0</v>
      </c>
      <c r="EL114" s="74"/>
      <c r="EM114" s="74"/>
      <c r="EN114" s="74"/>
      <c r="EO114" s="74"/>
      <c r="EP114" s="74"/>
      <c r="EQ114" s="74"/>
      <c r="ER114" s="74"/>
      <c r="ES114" s="74"/>
      <c r="ET114" s="74"/>
      <c r="EU114" s="74"/>
      <c r="EV114" s="74"/>
      <c r="EW114" s="74"/>
      <c r="EX114" s="74">
        <f t="shared" si="7"/>
        <v>0</v>
      </c>
      <c r="EY114" s="74"/>
      <c r="EZ114" s="74"/>
      <c r="FA114" s="74"/>
      <c r="FB114" s="74"/>
      <c r="FC114" s="74"/>
      <c r="FD114" s="74"/>
      <c r="FE114" s="74"/>
      <c r="FF114" s="74"/>
      <c r="FG114" s="74"/>
      <c r="FH114" s="74"/>
      <c r="FI114" s="74"/>
      <c r="FJ114" s="78"/>
    </row>
    <row r="115" spans="1:166" ht="24.3" customHeight="1" x14ac:dyDescent="0.25">
      <c r="A115" s="80" t="s">
        <v>184</v>
      </c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1"/>
      <c r="AK115" s="70"/>
      <c r="AL115" s="71"/>
      <c r="AM115" s="71"/>
      <c r="AN115" s="71"/>
      <c r="AO115" s="71"/>
      <c r="AP115" s="71"/>
      <c r="AQ115" s="71" t="s">
        <v>98</v>
      </c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4">
        <v>96678</v>
      </c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>
        <v>96678</v>
      </c>
      <c r="BV115" s="74"/>
      <c r="BW115" s="74"/>
      <c r="BX115" s="74"/>
      <c r="BY115" s="74"/>
      <c r="BZ115" s="74"/>
      <c r="CA115" s="74"/>
      <c r="CB115" s="74"/>
      <c r="CC115" s="74"/>
      <c r="CD115" s="74"/>
      <c r="CE115" s="74"/>
      <c r="CF115" s="74"/>
      <c r="CG115" s="74"/>
      <c r="CH115" s="74">
        <v>96678</v>
      </c>
      <c r="CI115" s="74"/>
      <c r="CJ115" s="74"/>
      <c r="CK115" s="74"/>
      <c r="CL115" s="74"/>
      <c r="CM115" s="74"/>
      <c r="CN115" s="74"/>
      <c r="CO115" s="74"/>
      <c r="CP115" s="74"/>
      <c r="CQ115" s="74"/>
      <c r="CR115" s="74"/>
      <c r="CS115" s="74"/>
      <c r="CT115" s="74"/>
      <c r="CU115" s="74"/>
      <c r="CV115" s="74"/>
      <c r="CW115" s="74"/>
      <c r="CX115" s="74"/>
      <c r="CY115" s="74"/>
      <c r="CZ115" s="74"/>
      <c r="DA115" s="74"/>
      <c r="DB115" s="74"/>
      <c r="DC115" s="74"/>
      <c r="DD115" s="74"/>
      <c r="DE115" s="74"/>
      <c r="DF115" s="74"/>
      <c r="DG115" s="74"/>
      <c r="DH115" s="74"/>
      <c r="DI115" s="74"/>
      <c r="DJ115" s="74"/>
      <c r="DK115" s="74"/>
      <c r="DL115" s="74"/>
      <c r="DM115" s="74"/>
      <c r="DN115" s="74"/>
      <c r="DO115" s="74"/>
      <c r="DP115" s="74"/>
      <c r="DQ115" s="74"/>
      <c r="DR115" s="74"/>
      <c r="DS115" s="74"/>
      <c r="DT115" s="74"/>
      <c r="DU115" s="74"/>
      <c r="DV115" s="74"/>
      <c r="DW115" s="74"/>
      <c r="DX115" s="74">
        <f t="shared" ref="DX115:DX127" si="8">CH115+CX115+DK115</f>
        <v>96678</v>
      </c>
      <c r="DY115" s="74"/>
      <c r="DZ115" s="74"/>
      <c r="EA115" s="74"/>
      <c r="EB115" s="74"/>
      <c r="EC115" s="74"/>
      <c r="ED115" s="74"/>
      <c r="EE115" s="74"/>
      <c r="EF115" s="74"/>
      <c r="EG115" s="74"/>
      <c r="EH115" s="74"/>
      <c r="EI115" s="74"/>
      <c r="EJ115" s="74"/>
      <c r="EK115" s="74">
        <f t="shared" ref="EK115:EK126" si="9">BC115-DX115</f>
        <v>0</v>
      </c>
      <c r="EL115" s="74"/>
      <c r="EM115" s="74"/>
      <c r="EN115" s="74"/>
      <c r="EO115" s="74"/>
      <c r="EP115" s="74"/>
      <c r="EQ115" s="74"/>
      <c r="ER115" s="74"/>
      <c r="ES115" s="74"/>
      <c r="ET115" s="74"/>
      <c r="EU115" s="74"/>
      <c r="EV115" s="74"/>
      <c r="EW115" s="74"/>
      <c r="EX115" s="74">
        <f t="shared" ref="EX115:EX126" si="10">BU115-DX115</f>
        <v>0</v>
      </c>
      <c r="EY115" s="74"/>
      <c r="EZ115" s="74"/>
      <c r="FA115" s="74"/>
      <c r="FB115" s="74"/>
      <c r="FC115" s="74"/>
      <c r="FD115" s="74"/>
      <c r="FE115" s="74"/>
      <c r="FF115" s="74"/>
      <c r="FG115" s="74"/>
      <c r="FH115" s="74"/>
      <c r="FI115" s="74"/>
      <c r="FJ115" s="78"/>
    </row>
    <row r="116" spans="1:166" ht="24.3" customHeight="1" x14ac:dyDescent="0.25">
      <c r="A116" s="80" t="s">
        <v>184</v>
      </c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1"/>
      <c r="AK116" s="70"/>
      <c r="AL116" s="71"/>
      <c r="AM116" s="71"/>
      <c r="AN116" s="71"/>
      <c r="AO116" s="71"/>
      <c r="AP116" s="71"/>
      <c r="AQ116" s="71" t="s">
        <v>99</v>
      </c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4">
        <v>30252.25</v>
      </c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>
        <v>30252.25</v>
      </c>
      <c r="BV116" s="74"/>
      <c r="BW116" s="74"/>
      <c r="BX116" s="74"/>
      <c r="BY116" s="74"/>
      <c r="BZ116" s="74"/>
      <c r="CA116" s="74"/>
      <c r="CB116" s="74"/>
      <c r="CC116" s="74"/>
      <c r="CD116" s="74"/>
      <c r="CE116" s="74"/>
      <c r="CF116" s="74"/>
      <c r="CG116" s="74"/>
      <c r="CH116" s="74">
        <v>30252.25</v>
      </c>
      <c r="CI116" s="74"/>
      <c r="CJ116" s="74"/>
      <c r="CK116" s="74"/>
      <c r="CL116" s="74"/>
      <c r="CM116" s="74"/>
      <c r="CN116" s="74"/>
      <c r="CO116" s="74"/>
      <c r="CP116" s="74"/>
      <c r="CQ116" s="74"/>
      <c r="CR116" s="74"/>
      <c r="CS116" s="74"/>
      <c r="CT116" s="74"/>
      <c r="CU116" s="74"/>
      <c r="CV116" s="74"/>
      <c r="CW116" s="74"/>
      <c r="CX116" s="74"/>
      <c r="CY116" s="74"/>
      <c r="CZ116" s="74"/>
      <c r="DA116" s="74"/>
      <c r="DB116" s="74"/>
      <c r="DC116" s="74"/>
      <c r="DD116" s="74"/>
      <c r="DE116" s="74"/>
      <c r="DF116" s="74"/>
      <c r="DG116" s="74"/>
      <c r="DH116" s="74"/>
      <c r="DI116" s="74"/>
      <c r="DJ116" s="74"/>
      <c r="DK116" s="74"/>
      <c r="DL116" s="74"/>
      <c r="DM116" s="74"/>
      <c r="DN116" s="74"/>
      <c r="DO116" s="74"/>
      <c r="DP116" s="74"/>
      <c r="DQ116" s="74"/>
      <c r="DR116" s="74"/>
      <c r="DS116" s="74"/>
      <c r="DT116" s="74"/>
      <c r="DU116" s="74"/>
      <c r="DV116" s="74"/>
      <c r="DW116" s="74"/>
      <c r="DX116" s="74">
        <f t="shared" si="8"/>
        <v>30252.25</v>
      </c>
      <c r="DY116" s="74"/>
      <c r="DZ116" s="74"/>
      <c r="EA116" s="74"/>
      <c r="EB116" s="74"/>
      <c r="EC116" s="74"/>
      <c r="ED116" s="74"/>
      <c r="EE116" s="74"/>
      <c r="EF116" s="74"/>
      <c r="EG116" s="74"/>
      <c r="EH116" s="74"/>
      <c r="EI116" s="74"/>
      <c r="EJ116" s="74"/>
      <c r="EK116" s="74">
        <f t="shared" si="9"/>
        <v>0</v>
      </c>
      <c r="EL116" s="74"/>
      <c r="EM116" s="74"/>
      <c r="EN116" s="74"/>
      <c r="EO116" s="74"/>
      <c r="EP116" s="74"/>
      <c r="EQ116" s="74"/>
      <c r="ER116" s="74"/>
      <c r="ES116" s="74"/>
      <c r="ET116" s="74"/>
      <c r="EU116" s="74"/>
      <c r="EV116" s="74"/>
      <c r="EW116" s="74"/>
      <c r="EX116" s="74">
        <f t="shared" si="10"/>
        <v>0</v>
      </c>
      <c r="EY116" s="74"/>
      <c r="EZ116" s="74"/>
      <c r="FA116" s="74"/>
      <c r="FB116" s="74"/>
      <c r="FC116" s="74"/>
      <c r="FD116" s="74"/>
      <c r="FE116" s="74"/>
      <c r="FF116" s="74"/>
      <c r="FG116" s="74"/>
      <c r="FH116" s="74"/>
      <c r="FI116" s="74"/>
      <c r="FJ116" s="78"/>
    </row>
    <row r="117" spans="1:166" ht="13.2" x14ac:dyDescent="0.25">
      <c r="A117" s="80" t="s">
        <v>186</v>
      </c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1"/>
      <c r="AK117" s="70"/>
      <c r="AL117" s="71"/>
      <c r="AM117" s="71"/>
      <c r="AN117" s="71"/>
      <c r="AO117" s="71"/>
      <c r="AP117" s="71"/>
      <c r="AQ117" s="71" t="s">
        <v>100</v>
      </c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4">
        <v>912.01</v>
      </c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>
        <v>912.01</v>
      </c>
      <c r="BV117" s="74"/>
      <c r="BW117" s="74"/>
      <c r="BX117" s="74"/>
      <c r="BY117" s="74"/>
      <c r="BZ117" s="74"/>
      <c r="CA117" s="74"/>
      <c r="CB117" s="74"/>
      <c r="CC117" s="74"/>
      <c r="CD117" s="74"/>
      <c r="CE117" s="74"/>
      <c r="CF117" s="74"/>
      <c r="CG117" s="74"/>
      <c r="CH117" s="74">
        <v>912.01</v>
      </c>
      <c r="CI117" s="74"/>
      <c r="CJ117" s="74"/>
      <c r="CK117" s="74"/>
      <c r="CL117" s="74"/>
      <c r="CM117" s="74"/>
      <c r="CN117" s="74"/>
      <c r="CO117" s="74"/>
      <c r="CP117" s="74"/>
      <c r="CQ117" s="74"/>
      <c r="CR117" s="74"/>
      <c r="CS117" s="74"/>
      <c r="CT117" s="74"/>
      <c r="CU117" s="74"/>
      <c r="CV117" s="74"/>
      <c r="CW117" s="74"/>
      <c r="CX117" s="74"/>
      <c r="CY117" s="74"/>
      <c r="CZ117" s="74"/>
      <c r="DA117" s="74"/>
      <c r="DB117" s="74"/>
      <c r="DC117" s="74"/>
      <c r="DD117" s="74"/>
      <c r="DE117" s="74"/>
      <c r="DF117" s="74"/>
      <c r="DG117" s="74"/>
      <c r="DH117" s="74"/>
      <c r="DI117" s="74"/>
      <c r="DJ117" s="74"/>
      <c r="DK117" s="74"/>
      <c r="DL117" s="74"/>
      <c r="DM117" s="74"/>
      <c r="DN117" s="74"/>
      <c r="DO117" s="74"/>
      <c r="DP117" s="74"/>
      <c r="DQ117" s="74"/>
      <c r="DR117" s="74"/>
      <c r="DS117" s="74"/>
      <c r="DT117" s="74"/>
      <c r="DU117" s="74"/>
      <c r="DV117" s="74"/>
      <c r="DW117" s="74"/>
      <c r="DX117" s="74">
        <f t="shared" si="8"/>
        <v>912.01</v>
      </c>
      <c r="DY117" s="74"/>
      <c r="DZ117" s="74"/>
      <c r="EA117" s="74"/>
      <c r="EB117" s="74"/>
      <c r="EC117" s="74"/>
      <c r="ED117" s="74"/>
      <c r="EE117" s="74"/>
      <c r="EF117" s="74"/>
      <c r="EG117" s="74"/>
      <c r="EH117" s="74"/>
      <c r="EI117" s="74"/>
      <c r="EJ117" s="74"/>
      <c r="EK117" s="74">
        <f t="shared" si="9"/>
        <v>0</v>
      </c>
      <c r="EL117" s="74"/>
      <c r="EM117" s="74"/>
      <c r="EN117" s="74"/>
      <c r="EO117" s="74"/>
      <c r="EP117" s="74"/>
      <c r="EQ117" s="74"/>
      <c r="ER117" s="74"/>
      <c r="ES117" s="74"/>
      <c r="ET117" s="74"/>
      <c r="EU117" s="74"/>
      <c r="EV117" s="74"/>
      <c r="EW117" s="74"/>
      <c r="EX117" s="74">
        <f t="shared" si="10"/>
        <v>0</v>
      </c>
      <c r="EY117" s="74"/>
      <c r="EZ117" s="74"/>
      <c r="FA117" s="74"/>
      <c r="FB117" s="74"/>
      <c r="FC117" s="74"/>
      <c r="FD117" s="74"/>
      <c r="FE117" s="74"/>
      <c r="FF117" s="74"/>
      <c r="FG117" s="74"/>
      <c r="FH117" s="74"/>
      <c r="FI117" s="74"/>
      <c r="FJ117" s="78"/>
    </row>
    <row r="118" spans="1:166" ht="24.3" customHeight="1" x14ac:dyDescent="0.25">
      <c r="A118" s="80" t="s">
        <v>191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1"/>
      <c r="AK118" s="70"/>
      <c r="AL118" s="71"/>
      <c r="AM118" s="71"/>
      <c r="AN118" s="71"/>
      <c r="AO118" s="71"/>
      <c r="AP118" s="71"/>
      <c r="AQ118" s="71" t="s">
        <v>101</v>
      </c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4">
        <v>86947.75</v>
      </c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>
        <v>86947.75</v>
      </c>
      <c r="BV118" s="74"/>
      <c r="BW118" s="74"/>
      <c r="BX118" s="74"/>
      <c r="BY118" s="74"/>
      <c r="BZ118" s="74"/>
      <c r="CA118" s="74"/>
      <c r="CB118" s="74"/>
      <c r="CC118" s="74"/>
      <c r="CD118" s="74"/>
      <c r="CE118" s="74"/>
      <c r="CF118" s="74"/>
      <c r="CG118" s="74"/>
      <c r="CH118" s="74">
        <v>86947.75</v>
      </c>
      <c r="CI118" s="74"/>
      <c r="CJ118" s="74"/>
      <c r="CK118" s="74"/>
      <c r="CL118" s="74"/>
      <c r="CM118" s="74"/>
      <c r="CN118" s="74"/>
      <c r="CO118" s="74"/>
      <c r="CP118" s="74"/>
      <c r="CQ118" s="74"/>
      <c r="CR118" s="74"/>
      <c r="CS118" s="74"/>
      <c r="CT118" s="74"/>
      <c r="CU118" s="74"/>
      <c r="CV118" s="74"/>
      <c r="CW118" s="74"/>
      <c r="CX118" s="74"/>
      <c r="CY118" s="74"/>
      <c r="CZ118" s="74"/>
      <c r="DA118" s="74"/>
      <c r="DB118" s="74"/>
      <c r="DC118" s="74"/>
      <c r="DD118" s="74"/>
      <c r="DE118" s="74"/>
      <c r="DF118" s="74"/>
      <c r="DG118" s="74"/>
      <c r="DH118" s="74"/>
      <c r="DI118" s="74"/>
      <c r="DJ118" s="74"/>
      <c r="DK118" s="74"/>
      <c r="DL118" s="74"/>
      <c r="DM118" s="74"/>
      <c r="DN118" s="74"/>
      <c r="DO118" s="74"/>
      <c r="DP118" s="74"/>
      <c r="DQ118" s="74"/>
      <c r="DR118" s="74"/>
      <c r="DS118" s="74"/>
      <c r="DT118" s="74"/>
      <c r="DU118" s="74"/>
      <c r="DV118" s="74"/>
      <c r="DW118" s="74"/>
      <c r="DX118" s="74">
        <f t="shared" si="8"/>
        <v>86947.75</v>
      </c>
      <c r="DY118" s="74"/>
      <c r="DZ118" s="74"/>
      <c r="EA118" s="74"/>
      <c r="EB118" s="74"/>
      <c r="EC118" s="74"/>
      <c r="ED118" s="74"/>
      <c r="EE118" s="74"/>
      <c r="EF118" s="74"/>
      <c r="EG118" s="74"/>
      <c r="EH118" s="74"/>
      <c r="EI118" s="74"/>
      <c r="EJ118" s="74"/>
      <c r="EK118" s="74">
        <f t="shared" si="9"/>
        <v>0</v>
      </c>
      <c r="EL118" s="74"/>
      <c r="EM118" s="74"/>
      <c r="EN118" s="74"/>
      <c r="EO118" s="74"/>
      <c r="EP118" s="74"/>
      <c r="EQ118" s="74"/>
      <c r="ER118" s="74"/>
      <c r="ES118" s="74"/>
      <c r="ET118" s="74"/>
      <c r="EU118" s="74"/>
      <c r="EV118" s="74"/>
      <c r="EW118" s="74"/>
      <c r="EX118" s="74">
        <f t="shared" si="10"/>
        <v>0</v>
      </c>
      <c r="EY118" s="74"/>
      <c r="EZ118" s="74"/>
      <c r="FA118" s="74"/>
      <c r="FB118" s="74"/>
      <c r="FC118" s="74"/>
      <c r="FD118" s="74"/>
      <c r="FE118" s="74"/>
      <c r="FF118" s="74"/>
      <c r="FG118" s="74"/>
      <c r="FH118" s="74"/>
      <c r="FI118" s="74"/>
      <c r="FJ118" s="78"/>
    </row>
    <row r="119" spans="1:166" ht="24.3" customHeight="1" x14ac:dyDescent="0.25">
      <c r="A119" s="80" t="s">
        <v>187</v>
      </c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  <c r="AE119" s="80"/>
      <c r="AF119" s="80"/>
      <c r="AG119" s="80"/>
      <c r="AH119" s="80"/>
      <c r="AI119" s="80"/>
      <c r="AJ119" s="81"/>
      <c r="AK119" s="70"/>
      <c r="AL119" s="71"/>
      <c r="AM119" s="71"/>
      <c r="AN119" s="71"/>
      <c r="AO119" s="71"/>
      <c r="AP119" s="71"/>
      <c r="AQ119" s="71" t="s">
        <v>102</v>
      </c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4">
        <v>113500</v>
      </c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>
        <v>113500</v>
      </c>
      <c r="BV119" s="74"/>
      <c r="BW119" s="74"/>
      <c r="BX119" s="74"/>
      <c r="BY119" s="74"/>
      <c r="BZ119" s="74"/>
      <c r="CA119" s="74"/>
      <c r="CB119" s="74"/>
      <c r="CC119" s="74"/>
      <c r="CD119" s="74"/>
      <c r="CE119" s="74"/>
      <c r="CF119" s="74"/>
      <c r="CG119" s="74"/>
      <c r="CH119" s="74">
        <v>113500</v>
      </c>
      <c r="CI119" s="74"/>
      <c r="CJ119" s="74"/>
      <c r="CK119" s="74"/>
      <c r="CL119" s="74"/>
      <c r="CM119" s="74"/>
      <c r="CN119" s="74"/>
      <c r="CO119" s="74"/>
      <c r="CP119" s="74"/>
      <c r="CQ119" s="74"/>
      <c r="CR119" s="74"/>
      <c r="CS119" s="74"/>
      <c r="CT119" s="74"/>
      <c r="CU119" s="74"/>
      <c r="CV119" s="74"/>
      <c r="CW119" s="74"/>
      <c r="CX119" s="74"/>
      <c r="CY119" s="74"/>
      <c r="CZ119" s="74"/>
      <c r="DA119" s="74"/>
      <c r="DB119" s="74"/>
      <c r="DC119" s="74"/>
      <c r="DD119" s="74"/>
      <c r="DE119" s="74"/>
      <c r="DF119" s="74"/>
      <c r="DG119" s="74"/>
      <c r="DH119" s="74"/>
      <c r="DI119" s="74"/>
      <c r="DJ119" s="74"/>
      <c r="DK119" s="74"/>
      <c r="DL119" s="74"/>
      <c r="DM119" s="74"/>
      <c r="DN119" s="74"/>
      <c r="DO119" s="74"/>
      <c r="DP119" s="74"/>
      <c r="DQ119" s="74"/>
      <c r="DR119" s="74"/>
      <c r="DS119" s="74"/>
      <c r="DT119" s="74"/>
      <c r="DU119" s="74"/>
      <c r="DV119" s="74"/>
      <c r="DW119" s="74"/>
      <c r="DX119" s="74">
        <f t="shared" si="8"/>
        <v>113500</v>
      </c>
      <c r="DY119" s="74"/>
      <c r="DZ119" s="74"/>
      <c r="EA119" s="74"/>
      <c r="EB119" s="74"/>
      <c r="EC119" s="74"/>
      <c r="ED119" s="74"/>
      <c r="EE119" s="74"/>
      <c r="EF119" s="74"/>
      <c r="EG119" s="74"/>
      <c r="EH119" s="74"/>
      <c r="EI119" s="74"/>
      <c r="EJ119" s="74"/>
      <c r="EK119" s="74">
        <f t="shared" si="9"/>
        <v>0</v>
      </c>
      <c r="EL119" s="74"/>
      <c r="EM119" s="74"/>
      <c r="EN119" s="74"/>
      <c r="EO119" s="74"/>
      <c r="EP119" s="74"/>
      <c r="EQ119" s="74"/>
      <c r="ER119" s="74"/>
      <c r="ES119" s="74"/>
      <c r="ET119" s="74"/>
      <c r="EU119" s="74"/>
      <c r="EV119" s="74"/>
      <c r="EW119" s="74"/>
      <c r="EX119" s="74">
        <f t="shared" si="10"/>
        <v>0</v>
      </c>
      <c r="EY119" s="74"/>
      <c r="EZ119" s="74"/>
      <c r="FA119" s="74"/>
      <c r="FB119" s="74"/>
      <c r="FC119" s="74"/>
      <c r="FD119" s="74"/>
      <c r="FE119" s="74"/>
      <c r="FF119" s="74"/>
      <c r="FG119" s="74"/>
      <c r="FH119" s="74"/>
      <c r="FI119" s="74"/>
      <c r="FJ119" s="78"/>
    </row>
    <row r="120" spans="1:166" ht="24.3" customHeight="1" x14ac:dyDescent="0.25">
      <c r="A120" s="80" t="s">
        <v>187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1"/>
      <c r="AK120" s="70"/>
      <c r="AL120" s="71"/>
      <c r="AM120" s="71"/>
      <c r="AN120" s="71"/>
      <c r="AO120" s="71"/>
      <c r="AP120" s="71"/>
      <c r="AQ120" s="71" t="s">
        <v>103</v>
      </c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4">
        <v>5600</v>
      </c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>
        <v>5600</v>
      </c>
      <c r="BV120" s="74"/>
      <c r="BW120" s="74"/>
      <c r="BX120" s="74"/>
      <c r="BY120" s="74"/>
      <c r="BZ120" s="74"/>
      <c r="CA120" s="74"/>
      <c r="CB120" s="74"/>
      <c r="CC120" s="74"/>
      <c r="CD120" s="74"/>
      <c r="CE120" s="74"/>
      <c r="CF120" s="74"/>
      <c r="CG120" s="74"/>
      <c r="CH120" s="74">
        <v>5600</v>
      </c>
      <c r="CI120" s="74"/>
      <c r="CJ120" s="74"/>
      <c r="CK120" s="74"/>
      <c r="CL120" s="74"/>
      <c r="CM120" s="74"/>
      <c r="CN120" s="74"/>
      <c r="CO120" s="74"/>
      <c r="CP120" s="74"/>
      <c r="CQ120" s="74"/>
      <c r="CR120" s="74"/>
      <c r="CS120" s="74"/>
      <c r="CT120" s="74"/>
      <c r="CU120" s="74"/>
      <c r="CV120" s="74"/>
      <c r="CW120" s="74"/>
      <c r="CX120" s="74"/>
      <c r="CY120" s="74"/>
      <c r="CZ120" s="74"/>
      <c r="DA120" s="74"/>
      <c r="DB120" s="74"/>
      <c r="DC120" s="74"/>
      <c r="DD120" s="74"/>
      <c r="DE120" s="74"/>
      <c r="DF120" s="74"/>
      <c r="DG120" s="74"/>
      <c r="DH120" s="74"/>
      <c r="DI120" s="74"/>
      <c r="DJ120" s="74"/>
      <c r="DK120" s="74"/>
      <c r="DL120" s="74"/>
      <c r="DM120" s="74"/>
      <c r="DN120" s="74"/>
      <c r="DO120" s="74"/>
      <c r="DP120" s="74"/>
      <c r="DQ120" s="74"/>
      <c r="DR120" s="74"/>
      <c r="DS120" s="74"/>
      <c r="DT120" s="74"/>
      <c r="DU120" s="74"/>
      <c r="DV120" s="74"/>
      <c r="DW120" s="74"/>
      <c r="DX120" s="74">
        <f t="shared" si="8"/>
        <v>5600</v>
      </c>
      <c r="DY120" s="74"/>
      <c r="DZ120" s="74"/>
      <c r="EA120" s="74"/>
      <c r="EB120" s="74"/>
      <c r="EC120" s="74"/>
      <c r="ED120" s="74"/>
      <c r="EE120" s="74"/>
      <c r="EF120" s="74"/>
      <c r="EG120" s="74"/>
      <c r="EH120" s="74"/>
      <c r="EI120" s="74"/>
      <c r="EJ120" s="74"/>
      <c r="EK120" s="74">
        <f t="shared" si="9"/>
        <v>0</v>
      </c>
      <c r="EL120" s="74"/>
      <c r="EM120" s="74"/>
      <c r="EN120" s="74"/>
      <c r="EO120" s="74"/>
      <c r="EP120" s="74"/>
      <c r="EQ120" s="74"/>
      <c r="ER120" s="74"/>
      <c r="ES120" s="74"/>
      <c r="ET120" s="74"/>
      <c r="EU120" s="74"/>
      <c r="EV120" s="74"/>
      <c r="EW120" s="74"/>
      <c r="EX120" s="74">
        <f t="shared" si="10"/>
        <v>0</v>
      </c>
      <c r="EY120" s="74"/>
      <c r="EZ120" s="74"/>
      <c r="FA120" s="74"/>
      <c r="FB120" s="74"/>
      <c r="FC120" s="74"/>
      <c r="FD120" s="74"/>
      <c r="FE120" s="74"/>
      <c r="FF120" s="74"/>
      <c r="FG120" s="74"/>
      <c r="FH120" s="74"/>
      <c r="FI120" s="74"/>
      <c r="FJ120" s="78"/>
    </row>
    <row r="121" spans="1:166" ht="24.3" customHeight="1" x14ac:dyDescent="0.25">
      <c r="A121" s="80" t="s">
        <v>188</v>
      </c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1"/>
      <c r="AK121" s="70"/>
      <c r="AL121" s="71"/>
      <c r="AM121" s="71"/>
      <c r="AN121" s="71"/>
      <c r="AO121" s="71"/>
      <c r="AP121" s="71"/>
      <c r="AQ121" s="71" t="s">
        <v>104</v>
      </c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4">
        <v>560</v>
      </c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>
        <v>560</v>
      </c>
      <c r="BV121" s="74"/>
      <c r="BW121" s="74"/>
      <c r="BX121" s="74"/>
      <c r="BY121" s="74"/>
      <c r="BZ121" s="74"/>
      <c r="CA121" s="74"/>
      <c r="CB121" s="74"/>
      <c r="CC121" s="74"/>
      <c r="CD121" s="74"/>
      <c r="CE121" s="74"/>
      <c r="CF121" s="74"/>
      <c r="CG121" s="74"/>
      <c r="CH121" s="74">
        <v>560</v>
      </c>
      <c r="CI121" s="74"/>
      <c r="CJ121" s="74"/>
      <c r="CK121" s="74"/>
      <c r="CL121" s="74"/>
      <c r="CM121" s="74"/>
      <c r="CN121" s="74"/>
      <c r="CO121" s="74"/>
      <c r="CP121" s="74"/>
      <c r="CQ121" s="74"/>
      <c r="CR121" s="74"/>
      <c r="CS121" s="74"/>
      <c r="CT121" s="74"/>
      <c r="CU121" s="74"/>
      <c r="CV121" s="74"/>
      <c r="CW121" s="74"/>
      <c r="CX121" s="74"/>
      <c r="CY121" s="74"/>
      <c r="CZ121" s="74"/>
      <c r="DA121" s="74"/>
      <c r="DB121" s="74"/>
      <c r="DC121" s="74"/>
      <c r="DD121" s="74"/>
      <c r="DE121" s="74"/>
      <c r="DF121" s="74"/>
      <c r="DG121" s="74"/>
      <c r="DH121" s="74"/>
      <c r="DI121" s="74"/>
      <c r="DJ121" s="74"/>
      <c r="DK121" s="74"/>
      <c r="DL121" s="74"/>
      <c r="DM121" s="74"/>
      <c r="DN121" s="74"/>
      <c r="DO121" s="74"/>
      <c r="DP121" s="74"/>
      <c r="DQ121" s="74"/>
      <c r="DR121" s="74"/>
      <c r="DS121" s="74"/>
      <c r="DT121" s="74"/>
      <c r="DU121" s="74"/>
      <c r="DV121" s="74"/>
      <c r="DW121" s="74"/>
      <c r="DX121" s="74">
        <f t="shared" si="8"/>
        <v>560</v>
      </c>
      <c r="DY121" s="74"/>
      <c r="DZ121" s="74"/>
      <c r="EA121" s="74"/>
      <c r="EB121" s="74"/>
      <c r="EC121" s="74"/>
      <c r="ED121" s="74"/>
      <c r="EE121" s="74"/>
      <c r="EF121" s="74"/>
      <c r="EG121" s="74"/>
      <c r="EH121" s="74"/>
      <c r="EI121" s="74"/>
      <c r="EJ121" s="74"/>
      <c r="EK121" s="74">
        <f t="shared" si="9"/>
        <v>0</v>
      </c>
      <c r="EL121" s="74"/>
      <c r="EM121" s="74"/>
      <c r="EN121" s="74"/>
      <c r="EO121" s="74"/>
      <c r="EP121" s="74"/>
      <c r="EQ121" s="74"/>
      <c r="ER121" s="74"/>
      <c r="ES121" s="74"/>
      <c r="ET121" s="74"/>
      <c r="EU121" s="74"/>
      <c r="EV121" s="74"/>
      <c r="EW121" s="74"/>
      <c r="EX121" s="74">
        <f t="shared" si="10"/>
        <v>0</v>
      </c>
      <c r="EY121" s="74"/>
      <c r="EZ121" s="74"/>
      <c r="FA121" s="74"/>
      <c r="FB121" s="74"/>
      <c r="FC121" s="74"/>
      <c r="FD121" s="74"/>
      <c r="FE121" s="74"/>
      <c r="FF121" s="74"/>
      <c r="FG121" s="74"/>
      <c r="FH121" s="74"/>
      <c r="FI121" s="74"/>
      <c r="FJ121" s="78"/>
    </row>
    <row r="122" spans="1:166" ht="24.3" customHeight="1" x14ac:dyDescent="0.25">
      <c r="A122" s="80" t="s">
        <v>188</v>
      </c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1"/>
      <c r="AK122" s="70"/>
      <c r="AL122" s="71"/>
      <c r="AM122" s="71"/>
      <c r="AN122" s="71"/>
      <c r="AO122" s="71"/>
      <c r="AP122" s="71"/>
      <c r="AQ122" s="71" t="s">
        <v>105</v>
      </c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4">
        <v>6520</v>
      </c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>
        <v>6520</v>
      </c>
      <c r="BV122" s="74"/>
      <c r="BW122" s="74"/>
      <c r="BX122" s="74"/>
      <c r="BY122" s="74"/>
      <c r="BZ122" s="74"/>
      <c r="CA122" s="74"/>
      <c r="CB122" s="74"/>
      <c r="CC122" s="74"/>
      <c r="CD122" s="74"/>
      <c r="CE122" s="74"/>
      <c r="CF122" s="74"/>
      <c r="CG122" s="74"/>
      <c r="CH122" s="74">
        <v>6520</v>
      </c>
      <c r="CI122" s="74"/>
      <c r="CJ122" s="74"/>
      <c r="CK122" s="74"/>
      <c r="CL122" s="74"/>
      <c r="CM122" s="74"/>
      <c r="CN122" s="74"/>
      <c r="CO122" s="74"/>
      <c r="CP122" s="74"/>
      <c r="CQ122" s="74"/>
      <c r="CR122" s="74"/>
      <c r="CS122" s="74"/>
      <c r="CT122" s="74"/>
      <c r="CU122" s="74"/>
      <c r="CV122" s="74"/>
      <c r="CW122" s="74"/>
      <c r="CX122" s="74"/>
      <c r="CY122" s="74"/>
      <c r="CZ122" s="74"/>
      <c r="DA122" s="74"/>
      <c r="DB122" s="74"/>
      <c r="DC122" s="74"/>
      <c r="DD122" s="74"/>
      <c r="DE122" s="74"/>
      <c r="DF122" s="74"/>
      <c r="DG122" s="74"/>
      <c r="DH122" s="74"/>
      <c r="DI122" s="74"/>
      <c r="DJ122" s="74"/>
      <c r="DK122" s="74"/>
      <c r="DL122" s="74"/>
      <c r="DM122" s="74"/>
      <c r="DN122" s="74"/>
      <c r="DO122" s="74"/>
      <c r="DP122" s="74"/>
      <c r="DQ122" s="74"/>
      <c r="DR122" s="74"/>
      <c r="DS122" s="74"/>
      <c r="DT122" s="74"/>
      <c r="DU122" s="74"/>
      <c r="DV122" s="74"/>
      <c r="DW122" s="74"/>
      <c r="DX122" s="74">
        <f t="shared" si="8"/>
        <v>6520</v>
      </c>
      <c r="DY122" s="74"/>
      <c r="DZ122" s="74"/>
      <c r="EA122" s="74"/>
      <c r="EB122" s="74"/>
      <c r="EC122" s="74"/>
      <c r="ED122" s="74"/>
      <c r="EE122" s="74"/>
      <c r="EF122" s="74"/>
      <c r="EG122" s="74"/>
      <c r="EH122" s="74"/>
      <c r="EI122" s="74"/>
      <c r="EJ122" s="74"/>
      <c r="EK122" s="74">
        <f t="shared" si="9"/>
        <v>0</v>
      </c>
      <c r="EL122" s="74"/>
      <c r="EM122" s="74"/>
      <c r="EN122" s="74"/>
      <c r="EO122" s="74"/>
      <c r="EP122" s="74"/>
      <c r="EQ122" s="74"/>
      <c r="ER122" s="74"/>
      <c r="ES122" s="74"/>
      <c r="ET122" s="74"/>
      <c r="EU122" s="74"/>
      <c r="EV122" s="74"/>
      <c r="EW122" s="74"/>
      <c r="EX122" s="74">
        <f t="shared" si="10"/>
        <v>0</v>
      </c>
      <c r="EY122" s="74"/>
      <c r="EZ122" s="74"/>
      <c r="FA122" s="74"/>
      <c r="FB122" s="74"/>
      <c r="FC122" s="74"/>
      <c r="FD122" s="74"/>
      <c r="FE122" s="74"/>
      <c r="FF122" s="74"/>
      <c r="FG122" s="74"/>
      <c r="FH122" s="74"/>
      <c r="FI122" s="74"/>
      <c r="FJ122" s="78"/>
    </row>
    <row r="123" spans="1:166" ht="24.3" customHeight="1" x14ac:dyDescent="0.25">
      <c r="A123" s="80" t="s">
        <v>188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  <c r="AE123" s="80"/>
      <c r="AF123" s="80"/>
      <c r="AG123" s="80"/>
      <c r="AH123" s="80"/>
      <c r="AI123" s="80"/>
      <c r="AJ123" s="81"/>
      <c r="AK123" s="70"/>
      <c r="AL123" s="71"/>
      <c r="AM123" s="71"/>
      <c r="AN123" s="71"/>
      <c r="AO123" s="71"/>
      <c r="AP123" s="71"/>
      <c r="AQ123" s="71" t="s">
        <v>106</v>
      </c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4">
        <v>23005</v>
      </c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>
        <v>23005</v>
      </c>
      <c r="BV123" s="74"/>
      <c r="BW123" s="74"/>
      <c r="BX123" s="74"/>
      <c r="BY123" s="74"/>
      <c r="BZ123" s="74"/>
      <c r="CA123" s="74"/>
      <c r="CB123" s="74"/>
      <c r="CC123" s="74"/>
      <c r="CD123" s="74"/>
      <c r="CE123" s="74"/>
      <c r="CF123" s="74"/>
      <c r="CG123" s="74"/>
      <c r="CH123" s="74">
        <v>23005</v>
      </c>
      <c r="CI123" s="74"/>
      <c r="CJ123" s="74"/>
      <c r="CK123" s="74"/>
      <c r="CL123" s="74"/>
      <c r="CM123" s="74"/>
      <c r="CN123" s="74"/>
      <c r="CO123" s="74"/>
      <c r="CP123" s="74"/>
      <c r="CQ123" s="74"/>
      <c r="CR123" s="74"/>
      <c r="CS123" s="74"/>
      <c r="CT123" s="74"/>
      <c r="CU123" s="74"/>
      <c r="CV123" s="74"/>
      <c r="CW123" s="74"/>
      <c r="CX123" s="74"/>
      <c r="CY123" s="74"/>
      <c r="CZ123" s="7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74"/>
      <c r="DW123" s="74"/>
      <c r="DX123" s="74">
        <f t="shared" si="8"/>
        <v>23005</v>
      </c>
      <c r="DY123" s="74"/>
      <c r="DZ123" s="74"/>
      <c r="EA123" s="74"/>
      <c r="EB123" s="74"/>
      <c r="EC123" s="74"/>
      <c r="ED123" s="74"/>
      <c r="EE123" s="74"/>
      <c r="EF123" s="74"/>
      <c r="EG123" s="74"/>
      <c r="EH123" s="74"/>
      <c r="EI123" s="74"/>
      <c r="EJ123" s="74"/>
      <c r="EK123" s="74">
        <f t="shared" si="9"/>
        <v>0</v>
      </c>
      <c r="EL123" s="74"/>
      <c r="EM123" s="74"/>
      <c r="EN123" s="74"/>
      <c r="EO123" s="74"/>
      <c r="EP123" s="74"/>
      <c r="EQ123" s="74"/>
      <c r="ER123" s="74"/>
      <c r="ES123" s="74"/>
      <c r="ET123" s="74"/>
      <c r="EU123" s="74"/>
      <c r="EV123" s="74"/>
      <c r="EW123" s="74"/>
      <c r="EX123" s="74">
        <f t="shared" si="10"/>
        <v>0</v>
      </c>
      <c r="EY123" s="74"/>
      <c r="EZ123" s="74"/>
      <c r="FA123" s="74"/>
      <c r="FB123" s="74"/>
      <c r="FC123" s="74"/>
      <c r="FD123" s="74"/>
      <c r="FE123" s="74"/>
      <c r="FF123" s="74"/>
      <c r="FG123" s="74"/>
      <c r="FH123" s="74"/>
      <c r="FI123" s="74"/>
      <c r="FJ123" s="78"/>
    </row>
    <row r="124" spans="1:166" ht="24.3" customHeight="1" x14ac:dyDescent="0.25">
      <c r="A124" s="80" t="s">
        <v>188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1"/>
      <c r="AK124" s="70"/>
      <c r="AL124" s="71"/>
      <c r="AM124" s="71"/>
      <c r="AN124" s="71"/>
      <c r="AO124" s="71"/>
      <c r="AP124" s="71"/>
      <c r="AQ124" s="71" t="s">
        <v>107</v>
      </c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4">
        <v>26430</v>
      </c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>
        <v>26430</v>
      </c>
      <c r="BV124" s="74"/>
      <c r="BW124" s="74"/>
      <c r="BX124" s="74"/>
      <c r="BY124" s="74"/>
      <c r="BZ124" s="74"/>
      <c r="CA124" s="74"/>
      <c r="CB124" s="74"/>
      <c r="CC124" s="74"/>
      <c r="CD124" s="74"/>
      <c r="CE124" s="74"/>
      <c r="CF124" s="74"/>
      <c r="CG124" s="74"/>
      <c r="CH124" s="74">
        <v>26430</v>
      </c>
      <c r="CI124" s="74"/>
      <c r="CJ124" s="74"/>
      <c r="CK124" s="74"/>
      <c r="CL124" s="74"/>
      <c r="CM124" s="74"/>
      <c r="CN124" s="74"/>
      <c r="CO124" s="74"/>
      <c r="CP124" s="74"/>
      <c r="CQ124" s="74"/>
      <c r="CR124" s="74"/>
      <c r="CS124" s="74"/>
      <c r="CT124" s="74"/>
      <c r="CU124" s="74"/>
      <c r="CV124" s="74"/>
      <c r="CW124" s="74"/>
      <c r="CX124" s="74"/>
      <c r="CY124" s="74"/>
      <c r="CZ124" s="7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74"/>
      <c r="DW124" s="74"/>
      <c r="DX124" s="74">
        <f t="shared" si="8"/>
        <v>26430</v>
      </c>
      <c r="DY124" s="74"/>
      <c r="DZ124" s="74"/>
      <c r="EA124" s="74"/>
      <c r="EB124" s="74"/>
      <c r="EC124" s="74"/>
      <c r="ED124" s="74"/>
      <c r="EE124" s="74"/>
      <c r="EF124" s="74"/>
      <c r="EG124" s="74"/>
      <c r="EH124" s="74"/>
      <c r="EI124" s="74"/>
      <c r="EJ124" s="74"/>
      <c r="EK124" s="74">
        <f t="shared" si="9"/>
        <v>0</v>
      </c>
      <c r="EL124" s="74"/>
      <c r="EM124" s="74"/>
      <c r="EN124" s="74"/>
      <c r="EO124" s="74"/>
      <c r="EP124" s="74"/>
      <c r="EQ124" s="74"/>
      <c r="ER124" s="74"/>
      <c r="ES124" s="74"/>
      <c r="ET124" s="74"/>
      <c r="EU124" s="74"/>
      <c r="EV124" s="74"/>
      <c r="EW124" s="74"/>
      <c r="EX124" s="74">
        <f t="shared" si="10"/>
        <v>0</v>
      </c>
      <c r="EY124" s="74"/>
      <c r="EZ124" s="74"/>
      <c r="FA124" s="74"/>
      <c r="FB124" s="74"/>
      <c r="FC124" s="74"/>
      <c r="FD124" s="74"/>
      <c r="FE124" s="74"/>
      <c r="FF124" s="74"/>
      <c r="FG124" s="74"/>
      <c r="FH124" s="74"/>
      <c r="FI124" s="74"/>
      <c r="FJ124" s="78"/>
    </row>
    <row r="125" spans="1:166" ht="13.2" x14ac:dyDescent="0.25">
      <c r="A125" s="80" t="s">
        <v>189</v>
      </c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1"/>
      <c r="AK125" s="70"/>
      <c r="AL125" s="71"/>
      <c r="AM125" s="71"/>
      <c r="AN125" s="71"/>
      <c r="AO125" s="71"/>
      <c r="AP125" s="71"/>
      <c r="AQ125" s="71" t="s">
        <v>108</v>
      </c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4">
        <v>1530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>
        <v>1530</v>
      </c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>
        <v>1530</v>
      </c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/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>
        <f t="shared" si="8"/>
        <v>1530</v>
      </c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>
        <f t="shared" si="9"/>
        <v>0</v>
      </c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>
        <f t="shared" si="10"/>
        <v>0</v>
      </c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8"/>
    </row>
    <row r="126" spans="1:166" ht="13.2" x14ac:dyDescent="0.25">
      <c r="A126" s="80" t="s">
        <v>185</v>
      </c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1"/>
      <c r="AK126" s="70"/>
      <c r="AL126" s="71"/>
      <c r="AM126" s="71"/>
      <c r="AN126" s="71"/>
      <c r="AO126" s="71"/>
      <c r="AP126" s="71"/>
      <c r="AQ126" s="71" t="s">
        <v>109</v>
      </c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4">
        <v>215000</v>
      </c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>
        <v>215000</v>
      </c>
      <c r="BV126" s="74"/>
      <c r="BW126" s="74"/>
      <c r="BX126" s="74"/>
      <c r="BY126" s="74"/>
      <c r="BZ126" s="74"/>
      <c r="CA126" s="74"/>
      <c r="CB126" s="74"/>
      <c r="CC126" s="74"/>
      <c r="CD126" s="74"/>
      <c r="CE126" s="74"/>
      <c r="CF126" s="74"/>
      <c r="CG126" s="74"/>
      <c r="CH126" s="74">
        <v>75000</v>
      </c>
      <c r="CI126" s="74"/>
      <c r="CJ126" s="74"/>
      <c r="CK126" s="74"/>
      <c r="CL126" s="74"/>
      <c r="CM126" s="74"/>
      <c r="CN126" s="74"/>
      <c r="CO126" s="74"/>
      <c r="CP126" s="74"/>
      <c r="CQ126" s="74"/>
      <c r="CR126" s="74"/>
      <c r="CS126" s="74"/>
      <c r="CT126" s="74"/>
      <c r="CU126" s="74"/>
      <c r="CV126" s="74"/>
      <c r="CW126" s="74"/>
      <c r="CX126" s="74"/>
      <c r="CY126" s="74"/>
      <c r="CZ126" s="74"/>
      <c r="DA126" s="74"/>
      <c r="DB126" s="74"/>
      <c r="DC126" s="74"/>
      <c r="DD126" s="74"/>
      <c r="DE126" s="74"/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>
        <f t="shared" si="8"/>
        <v>75000</v>
      </c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>
        <f t="shared" si="9"/>
        <v>140000</v>
      </c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>
        <f t="shared" si="10"/>
        <v>140000</v>
      </c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8"/>
    </row>
    <row r="127" spans="1:166" ht="24" customHeight="1" x14ac:dyDescent="0.25">
      <c r="A127" s="85" t="s">
        <v>110</v>
      </c>
      <c r="B127" s="85"/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6"/>
      <c r="AK127" s="87" t="s">
        <v>111</v>
      </c>
      <c r="AL127" s="88"/>
      <c r="AM127" s="88"/>
      <c r="AN127" s="88"/>
      <c r="AO127" s="88"/>
      <c r="AP127" s="88"/>
      <c r="AQ127" s="89"/>
      <c r="AR127" s="89"/>
      <c r="AS127" s="89"/>
      <c r="AT127" s="89"/>
      <c r="AU127" s="89"/>
      <c r="AV127" s="89"/>
      <c r="AW127" s="89"/>
      <c r="AX127" s="89"/>
      <c r="AY127" s="89"/>
      <c r="AZ127" s="89"/>
      <c r="BA127" s="89"/>
      <c r="BB127" s="89"/>
      <c r="BC127" s="84">
        <v>-26430.01</v>
      </c>
      <c r="BD127" s="84"/>
      <c r="BE127" s="84"/>
      <c r="BF127" s="84"/>
      <c r="BG127" s="84"/>
      <c r="BH127" s="84"/>
      <c r="BI127" s="84"/>
      <c r="BJ127" s="84"/>
      <c r="BK127" s="84"/>
      <c r="BL127" s="84"/>
      <c r="BM127" s="84"/>
      <c r="BN127" s="84"/>
      <c r="BO127" s="84"/>
      <c r="BP127" s="84"/>
      <c r="BQ127" s="84"/>
      <c r="BR127" s="84"/>
      <c r="BS127" s="84"/>
      <c r="BT127" s="84"/>
      <c r="BU127" s="84">
        <v>-26430.01</v>
      </c>
      <c r="BV127" s="84"/>
      <c r="BW127" s="84"/>
      <c r="BX127" s="84"/>
      <c r="BY127" s="84"/>
      <c r="BZ127" s="84"/>
      <c r="CA127" s="84"/>
      <c r="CB127" s="84"/>
      <c r="CC127" s="84"/>
      <c r="CD127" s="84"/>
      <c r="CE127" s="84"/>
      <c r="CF127" s="84"/>
      <c r="CG127" s="84"/>
      <c r="CH127" s="84">
        <v>11038.58</v>
      </c>
      <c r="CI127" s="84"/>
      <c r="CJ127" s="84"/>
      <c r="CK127" s="84"/>
      <c r="CL127" s="84"/>
      <c r="CM127" s="84"/>
      <c r="CN127" s="84"/>
      <c r="CO127" s="84"/>
      <c r="CP127" s="84"/>
      <c r="CQ127" s="84"/>
      <c r="CR127" s="84"/>
      <c r="CS127" s="84"/>
      <c r="CT127" s="84"/>
      <c r="CU127" s="84"/>
      <c r="CV127" s="84"/>
      <c r="CW127" s="84"/>
      <c r="CX127" s="84"/>
      <c r="CY127" s="84"/>
      <c r="CZ127" s="84"/>
      <c r="DA127" s="84"/>
      <c r="DB127" s="84"/>
      <c r="DC127" s="84"/>
      <c r="DD127" s="84"/>
      <c r="DE127" s="84"/>
      <c r="DF127" s="84"/>
      <c r="DG127" s="84"/>
      <c r="DH127" s="84"/>
      <c r="DI127" s="84"/>
      <c r="DJ127" s="84"/>
      <c r="DK127" s="84"/>
      <c r="DL127" s="84"/>
      <c r="DM127" s="84"/>
      <c r="DN127" s="84"/>
      <c r="DO127" s="84"/>
      <c r="DP127" s="84"/>
      <c r="DQ127" s="84"/>
      <c r="DR127" s="84"/>
      <c r="DS127" s="84"/>
      <c r="DT127" s="84"/>
      <c r="DU127" s="84"/>
      <c r="DV127" s="84"/>
      <c r="DW127" s="84"/>
      <c r="DX127" s="74">
        <f t="shared" si="8"/>
        <v>11038.58</v>
      </c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84"/>
      <c r="EL127" s="84"/>
      <c r="EM127" s="84"/>
      <c r="EN127" s="84"/>
      <c r="EO127" s="84"/>
      <c r="EP127" s="84"/>
      <c r="EQ127" s="84"/>
      <c r="ER127" s="84"/>
      <c r="ES127" s="84"/>
      <c r="ET127" s="84"/>
      <c r="EU127" s="84"/>
      <c r="EV127" s="84"/>
      <c r="EW127" s="84"/>
      <c r="EX127" s="84"/>
      <c r="EY127" s="84"/>
      <c r="EZ127" s="84"/>
      <c r="FA127" s="84"/>
      <c r="FB127" s="84"/>
      <c r="FC127" s="84"/>
      <c r="FD127" s="84"/>
      <c r="FE127" s="84"/>
      <c r="FF127" s="84"/>
      <c r="FG127" s="84"/>
      <c r="FH127" s="84"/>
      <c r="FI127" s="84"/>
      <c r="FJ127" s="90"/>
    </row>
    <row r="128" spans="1:166" ht="24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  <c r="EV128" s="10"/>
      <c r="EW128" s="10"/>
      <c r="EX128" s="10"/>
      <c r="EY128" s="10"/>
      <c r="EZ128" s="10"/>
      <c r="FA128" s="10"/>
      <c r="FB128" s="10"/>
      <c r="FC128" s="10"/>
      <c r="FD128" s="10"/>
      <c r="FE128" s="10"/>
      <c r="FF128" s="10"/>
      <c r="FG128" s="10"/>
      <c r="FH128" s="10"/>
      <c r="FI128" s="10"/>
      <c r="FJ128" s="10"/>
    </row>
    <row r="129" spans="1:166" ht="35.25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  <c r="EV129" s="10"/>
      <c r="EW129" s="10"/>
      <c r="EX129" s="10"/>
      <c r="EY129" s="10"/>
      <c r="EZ129" s="10"/>
      <c r="FA129" s="10"/>
      <c r="FB129" s="10"/>
      <c r="FC129" s="10"/>
      <c r="FD129" s="10"/>
      <c r="FE129" s="10"/>
      <c r="FF129" s="10"/>
      <c r="FG129" s="10"/>
      <c r="FH129" s="10"/>
      <c r="FI129" s="10"/>
      <c r="FJ129" s="10"/>
    </row>
    <row r="130" spans="1:166" ht="35.25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  <c r="EV130" s="10"/>
      <c r="EW130" s="10"/>
      <c r="EX130" s="10"/>
      <c r="EY130" s="10"/>
      <c r="EZ130" s="10"/>
      <c r="FA130" s="10"/>
      <c r="FB130" s="10"/>
      <c r="FC130" s="10"/>
      <c r="FD130" s="10"/>
      <c r="FE130" s="10"/>
      <c r="FF130" s="10"/>
      <c r="FG130" s="10"/>
      <c r="FH130" s="10"/>
      <c r="FI130" s="10"/>
      <c r="FJ130" s="10"/>
    </row>
    <row r="131" spans="1:166" ht="12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  <c r="EV131" s="10"/>
      <c r="EW131" s="10"/>
      <c r="EX131" s="10"/>
      <c r="EY131" s="10"/>
      <c r="EZ131" s="10"/>
      <c r="FA131" s="10"/>
      <c r="FB131" s="10"/>
      <c r="FC131" s="10"/>
      <c r="FD131" s="10"/>
      <c r="FE131" s="10"/>
      <c r="FF131" s="10"/>
      <c r="FG131" s="10"/>
      <c r="FH131" s="10"/>
      <c r="FI131" s="10"/>
      <c r="FJ131" s="10"/>
    </row>
    <row r="132" spans="1:166" ht="8.25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  <c r="EV132" s="10"/>
      <c r="EW132" s="10"/>
      <c r="EX132" s="10"/>
      <c r="EY132" s="10"/>
      <c r="EZ132" s="10"/>
      <c r="FA132" s="10"/>
      <c r="FB132" s="10"/>
      <c r="FC132" s="10"/>
      <c r="FD132" s="10"/>
      <c r="FE132" s="10"/>
      <c r="FF132" s="10"/>
      <c r="FG132" s="10"/>
      <c r="FH132" s="10"/>
      <c r="FI132" s="10"/>
      <c r="FJ132" s="10"/>
    </row>
    <row r="133" spans="1:166" ht="9.75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  <c r="EV133" s="10"/>
      <c r="EW133" s="10"/>
      <c r="EX133" s="10"/>
      <c r="EY133" s="10"/>
      <c r="EZ133" s="10"/>
      <c r="FA133" s="10"/>
      <c r="FB133" s="10"/>
      <c r="FC133" s="10"/>
      <c r="FD133" s="10"/>
      <c r="FE133" s="10"/>
      <c r="FF133" s="10"/>
      <c r="FG133" s="10"/>
      <c r="FH133" s="10"/>
      <c r="FI133" s="10"/>
      <c r="FJ133" s="10"/>
    </row>
    <row r="134" spans="1:166" ht="12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13" t="s">
        <v>192</v>
      </c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13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9" t="s">
        <v>193</v>
      </c>
    </row>
    <row r="135" spans="1:166" ht="12.75" customHeight="1" x14ac:dyDescent="0.25">
      <c r="A135" s="83"/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83"/>
      <c r="BY135" s="83"/>
      <c r="BZ135" s="83"/>
      <c r="CA135" s="83"/>
      <c r="CB135" s="83"/>
      <c r="CC135" s="83"/>
      <c r="CD135" s="83"/>
      <c r="CE135" s="83"/>
      <c r="CF135" s="83"/>
      <c r="CG135" s="83"/>
      <c r="CH135" s="83"/>
      <c r="CI135" s="83"/>
      <c r="CJ135" s="83"/>
      <c r="CK135" s="83"/>
      <c r="CL135" s="83"/>
      <c r="CM135" s="83"/>
      <c r="CN135" s="83"/>
      <c r="CO135" s="83"/>
      <c r="CP135" s="83"/>
      <c r="CQ135" s="83"/>
      <c r="CR135" s="83"/>
      <c r="CS135" s="83"/>
      <c r="CT135" s="83"/>
      <c r="CU135" s="83"/>
      <c r="CV135" s="83"/>
      <c r="CW135" s="83"/>
      <c r="CX135" s="83"/>
      <c r="CY135" s="83"/>
      <c r="CZ135" s="83"/>
      <c r="DA135" s="83"/>
      <c r="DB135" s="83"/>
      <c r="DC135" s="83"/>
      <c r="DD135" s="83"/>
      <c r="DE135" s="83"/>
      <c r="DF135" s="83"/>
      <c r="DG135" s="83"/>
      <c r="DH135" s="83"/>
      <c r="DI135" s="83"/>
      <c r="DJ135" s="83"/>
      <c r="DK135" s="83"/>
      <c r="DL135" s="83"/>
      <c r="DM135" s="83"/>
      <c r="DN135" s="83"/>
      <c r="DO135" s="83"/>
      <c r="DP135" s="83"/>
      <c r="DQ135" s="83"/>
      <c r="DR135" s="83"/>
      <c r="DS135" s="83"/>
      <c r="DT135" s="83"/>
      <c r="DU135" s="83"/>
      <c r="DV135" s="83"/>
      <c r="DW135" s="83"/>
      <c r="DX135" s="83"/>
      <c r="DY135" s="83"/>
      <c r="DZ135" s="83"/>
      <c r="EA135" s="83"/>
      <c r="EB135" s="83"/>
      <c r="EC135" s="83"/>
      <c r="ED135" s="83"/>
      <c r="EE135" s="83"/>
      <c r="EF135" s="83"/>
      <c r="EG135" s="83"/>
      <c r="EH135" s="83"/>
      <c r="EI135" s="83"/>
      <c r="EJ135" s="83"/>
      <c r="EK135" s="83"/>
      <c r="EL135" s="83"/>
      <c r="EM135" s="83"/>
      <c r="EN135" s="83"/>
      <c r="EO135" s="83"/>
      <c r="EP135" s="83"/>
      <c r="EQ135" s="83"/>
      <c r="ER135" s="83"/>
      <c r="ES135" s="83"/>
      <c r="ET135" s="83"/>
      <c r="EU135" s="83"/>
      <c r="EV135" s="83"/>
      <c r="EW135" s="83"/>
      <c r="EX135" s="83"/>
      <c r="EY135" s="83"/>
      <c r="EZ135" s="83"/>
      <c r="FA135" s="83"/>
      <c r="FB135" s="83"/>
      <c r="FC135" s="83"/>
      <c r="FD135" s="83"/>
      <c r="FE135" s="83"/>
      <c r="FF135" s="83"/>
      <c r="FG135" s="83"/>
      <c r="FH135" s="83"/>
      <c r="FI135" s="83"/>
      <c r="FJ135" s="83"/>
    </row>
    <row r="136" spans="1:166" ht="11.25" customHeight="1" x14ac:dyDescent="0.25">
      <c r="A136" s="53" t="s">
        <v>5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4"/>
      <c r="AP136" s="57" t="s">
        <v>130</v>
      </c>
      <c r="AQ136" s="53"/>
      <c r="AR136" s="53"/>
      <c r="AS136" s="53"/>
      <c r="AT136" s="53"/>
      <c r="AU136" s="54"/>
      <c r="AV136" s="57" t="s">
        <v>194</v>
      </c>
      <c r="AW136" s="53"/>
      <c r="AX136" s="53"/>
      <c r="AY136" s="53"/>
      <c r="AZ136" s="53"/>
      <c r="BA136" s="53"/>
      <c r="BB136" s="53"/>
      <c r="BC136" s="53"/>
      <c r="BD136" s="53"/>
      <c r="BE136" s="53"/>
      <c r="BF136" s="53"/>
      <c r="BG136" s="53"/>
      <c r="BH136" s="53"/>
      <c r="BI136" s="53"/>
      <c r="BJ136" s="53"/>
      <c r="BK136" s="54"/>
      <c r="BL136" s="57" t="s">
        <v>172</v>
      </c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4"/>
      <c r="CF136" s="47" t="s">
        <v>133</v>
      </c>
      <c r="CG136" s="48"/>
      <c r="CH136" s="48"/>
      <c r="CI136" s="48"/>
      <c r="CJ136" s="48"/>
      <c r="CK136" s="48"/>
      <c r="CL136" s="48"/>
      <c r="CM136" s="48"/>
      <c r="CN136" s="48"/>
      <c r="CO136" s="48"/>
      <c r="CP136" s="48"/>
      <c r="CQ136" s="48"/>
      <c r="CR136" s="48"/>
      <c r="CS136" s="48"/>
      <c r="CT136" s="48"/>
      <c r="CU136" s="48"/>
      <c r="CV136" s="48"/>
      <c r="CW136" s="48"/>
      <c r="CX136" s="48"/>
      <c r="CY136" s="48"/>
      <c r="CZ136" s="48"/>
      <c r="DA136" s="48"/>
      <c r="DB136" s="48"/>
      <c r="DC136" s="48"/>
      <c r="DD136" s="48"/>
      <c r="DE136" s="48"/>
      <c r="DF136" s="48"/>
      <c r="DG136" s="48"/>
      <c r="DH136" s="48"/>
      <c r="DI136" s="48"/>
      <c r="DJ136" s="48"/>
      <c r="DK136" s="48"/>
      <c r="DL136" s="48"/>
      <c r="DM136" s="48"/>
      <c r="DN136" s="48"/>
      <c r="DO136" s="48"/>
      <c r="DP136" s="48"/>
      <c r="DQ136" s="48"/>
      <c r="DR136" s="48"/>
      <c r="DS136" s="48"/>
      <c r="DT136" s="48"/>
      <c r="DU136" s="48"/>
      <c r="DV136" s="48"/>
      <c r="DW136" s="48"/>
      <c r="DX136" s="48"/>
      <c r="DY136" s="48"/>
      <c r="DZ136" s="48"/>
      <c r="EA136" s="48"/>
      <c r="EB136" s="48"/>
      <c r="EC136" s="48"/>
      <c r="ED136" s="48"/>
      <c r="EE136" s="48"/>
      <c r="EF136" s="48"/>
      <c r="EG136" s="48"/>
      <c r="EH136" s="48"/>
      <c r="EI136" s="48"/>
      <c r="EJ136" s="48"/>
      <c r="EK136" s="48"/>
      <c r="EL136" s="48"/>
      <c r="EM136" s="48"/>
      <c r="EN136" s="48"/>
      <c r="EO136" s="48"/>
      <c r="EP136" s="48"/>
      <c r="EQ136" s="48"/>
      <c r="ER136" s="48"/>
      <c r="ES136" s="49"/>
      <c r="ET136" s="57" t="s">
        <v>13</v>
      </c>
      <c r="EU136" s="53"/>
      <c r="EV136" s="53"/>
      <c r="EW136" s="53"/>
      <c r="EX136" s="53"/>
      <c r="EY136" s="53"/>
      <c r="EZ136" s="53"/>
      <c r="FA136" s="53"/>
      <c r="FB136" s="53"/>
      <c r="FC136" s="53"/>
      <c r="FD136" s="53"/>
      <c r="FE136" s="53"/>
      <c r="FF136" s="53"/>
      <c r="FG136" s="53"/>
      <c r="FH136" s="53"/>
      <c r="FI136" s="53"/>
      <c r="FJ136" s="59"/>
    </row>
    <row r="137" spans="1:166" ht="69.75" customHeight="1" x14ac:dyDescent="0.2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6"/>
      <c r="AP137" s="58"/>
      <c r="AQ137" s="55"/>
      <c r="AR137" s="55"/>
      <c r="AS137" s="55"/>
      <c r="AT137" s="55"/>
      <c r="AU137" s="56"/>
      <c r="AV137" s="58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6"/>
      <c r="BL137" s="58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6"/>
      <c r="CF137" s="48" t="s">
        <v>195</v>
      </c>
      <c r="CG137" s="48"/>
      <c r="CH137" s="48"/>
      <c r="CI137" s="48"/>
      <c r="CJ137" s="48"/>
      <c r="CK137" s="48"/>
      <c r="CL137" s="48"/>
      <c r="CM137" s="48"/>
      <c r="CN137" s="48"/>
      <c r="CO137" s="48"/>
      <c r="CP137" s="48"/>
      <c r="CQ137" s="48"/>
      <c r="CR137" s="48"/>
      <c r="CS137" s="48"/>
      <c r="CT137" s="48"/>
      <c r="CU137" s="48"/>
      <c r="CV137" s="49"/>
      <c r="CW137" s="47" t="s">
        <v>15</v>
      </c>
      <c r="CX137" s="48"/>
      <c r="CY137" s="48"/>
      <c r="CZ137" s="48"/>
      <c r="DA137" s="48"/>
      <c r="DB137" s="48"/>
      <c r="DC137" s="48"/>
      <c r="DD137" s="48"/>
      <c r="DE137" s="48"/>
      <c r="DF137" s="48"/>
      <c r="DG137" s="48"/>
      <c r="DH137" s="48"/>
      <c r="DI137" s="48"/>
      <c r="DJ137" s="48"/>
      <c r="DK137" s="48"/>
      <c r="DL137" s="48"/>
      <c r="DM137" s="49"/>
      <c r="DN137" s="47" t="s">
        <v>16</v>
      </c>
      <c r="DO137" s="48"/>
      <c r="DP137" s="48"/>
      <c r="DQ137" s="48"/>
      <c r="DR137" s="48"/>
      <c r="DS137" s="48"/>
      <c r="DT137" s="48"/>
      <c r="DU137" s="48"/>
      <c r="DV137" s="48"/>
      <c r="DW137" s="48"/>
      <c r="DX137" s="48"/>
      <c r="DY137" s="48"/>
      <c r="DZ137" s="48"/>
      <c r="EA137" s="48"/>
      <c r="EB137" s="48"/>
      <c r="EC137" s="48"/>
      <c r="ED137" s="49"/>
      <c r="EE137" s="47" t="s">
        <v>17</v>
      </c>
      <c r="EF137" s="48"/>
      <c r="EG137" s="48"/>
      <c r="EH137" s="48"/>
      <c r="EI137" s="48"/>
      <c r="EJ137" s="48"/>
      <c r="EK137" s="48"/>
      <c r="EL137" s="48"/>
      <c r="EM137" s="48"/>
      <c r="EN137" s="48"/>
      <c r="EO137" s="48"/>
      <c r="EP137" s="48"/>
      <c r="EQ137" s="48"/>
      <c r="ER137" s="48"/>
      <c r="ES137" s="49"/>
      <c r="ET137" s="58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60"/>
    </row>
    <row r="138" spans="1:166" ht="12" customHeight="1" x14ac:dyDescent="0.25">
      <c r="A138" s="51">
        <v>1</v>
      </c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2"/>
      <c r="AP138" s="41">
        <v>2</v>
      </c>
      <c r="AQ138" s="42"/>
      <c r="AR138" s="42"/>
      <c r="AS138" s="42"/>
      <c r="AT138" s="42"/>
      <c r="AU138" s="43"/>
      <c r="AV138" s="41">
        <v>3</v>
      </c>
      <c r="AW138" s="42"/>
      <c r="AX138" s="42"/>
      <c r="AY138" s="42"/>
      <c r="AZ138" s="42"/>
      <c r="BA138" s="42"/>
      <c r="BB138" s="42"/>
      <c r="BC138" s="42"/>
      <c r="BD138" s="42"/>
      <c r="BE138" s="27"/>
      <c r="BF138" s="27"/>
      <c r="BG138" s="27"/>
      <c r="BH138" s="27"/>
      <c r="BI138" s="27"/>
      <c r="BJ138" s="27"/>
      <c r="BK138" s="50"/>
      <c r="BL138" s="41">
        <v>4</v>
      </c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3"/>
      <c r="CF138" s="41">
        <v>5</v>
      </c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3"/>
      <c r="CW138" s="41">
        <v>6</v>
      </c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3"/>
      <c r="DN138" s="41">
        <v>7</v>
      </c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3"/>
      <c r="EE138" s="41">
        <v>8</v>
      </c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3"/>
      <c r="ET138" s="61">
        <v>9</v>
      </c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  <c r="FJ138" s="28"/>
    </row>
    <row r="139" spans="1:166" ht="37.5" customHeight="1" x14ac:dyDescent="0.25">
      <c r="A139" s="91" t="s">
        <v>196</v>
      </c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  <c r="Y139" s="91"/>
      <c r="Z139" s="91"/>
      <c r="AA139" s="91"/>
      <c r="AB139" s="91"/>
      <c r="AC139" s="91"/>
      <c r="AD139" s="91"/>
      <c r="AE139" s="91"/>
      <c r="AF139" s="91"/>
      <c r="AG139" s="91"/>
      <c r="AH139" s="91"/>
      <c r="AI139" s="91"/>
      <c r="AJ139" s="91"/>
      <c r="AK139" s="91"/>
      <c r="AL139" s="91"/>
      <c r="AM139" s="91"/>
      <c r="AN139" s="91"/>
      <c r="AO139" s="92"/>
      <c r="AP139" s="63" t="s">
        <v>197</v>
      </c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5"/>
      <c r="BF139" s="45"/>
      <c r="BG139" s="45"/>
      <c r="BH139" s="45"/>
      <c r="BI139" s="45"/>
      <c r="BJ139" s="45"/>
      <c r="BK139" s="66"/>
      <c r="BL139" s="67">
        <v>26430.01</v>
      </c>
      <c r="BM139" s="67"/>
      <c r="BN139" s="67"/>
      <c r="BO139" s="67"/>
      <c r="BP139" s="67"/>
      <c r="BQ139" s="67"/>
      <c r="BR139" s="67"/>
      <c r="BS139" s="67"/>
      <c r="BT139" s="67"/>
      <c r="BU139" s="67"/>
      <c r="BV139" s="67"/>
      <c r="BW139" s="67"/>
      <c r="BX139" s="67"/>
      <c r="BY139" s="67"/>
      <c r="BZ139" s="67"/>
      <c r="CA139" s="67"/>
      <c r="CB139" s="67"/>
      <c r="CC139" s="67"/>
      <c r="CD139" s="67"/>
      <c r="CE139" s="67"/>
      <c r="CF139" s="67">
        <v>-11038.58</v>
      </c>
      <c r="CG139" s="67"/>
      <c r="CH139" s="67"/>
      <c r="CI139" s="67"/>
      <c r="CJ139" s="67"/>
      <c r="CK139" s="67"/>
      <c r="CL139" s="67"/>
      <c r="CM139" s="67"/>
      <c r="CN139" s="67"/>
      <c r="CO139" s="67"/>
      <c r="CP139" s="67"/>
      <c r="CQ139" s="67"/>
      <c r="CR139" s="67"/>
      <c r="CS139" s="67"/>
      <c r="CT139" s="67"/>
      <c r="CU139" s="67"/>
      <c r="CV139" s="67"/>
      <c r="CW139" s="67"/>
      <c r="CX139" s="67"/>
      <c r="CY139" s="67"/>
      <c r="CZ139" s="67"/>
      <c r="DA139" s="67"/>
      <c r="DB139" s="67"/>
      <c r="DC139" s="67"/>
      <c r="DD139" s="67"/>
      <c r="DE139" s="67"/>
      <c r="DF139" s="67"/>
      <c r="DG139" s="67"/>
      <c r="DH139" s="67"/>
      <c r="DI139" s="67"/>
      <c r="DJ139" s="67"/>
      <c r="DK139" s="67"/>
      <c r="DL139" s="67"/>
      <c r="DM139" s="67"/>
      <c r="DN139" s="67"/>
      <c r="DO139" s="67"/>
      <c r="DP139" s="67"/>
      <c r="DQ139" s="67"/>
      <c r="DR139" s="67"/>
      <c r="DS139" s="67"/>
      <c r="DT139" s="67"/>
      <c r="DU139" s="67"/>
      <c r="DV139" s="67"/>
      <c r="DW139" s="67"/>
      <c r="DX139" s="67"/>
      <c r="DY139" s="67"/>
      <c r="DZ139" s="67"/>
      <c r="EA139" s="67"/>
      <c r="EB139" s="67"/>
      <c r="EC139" s="67"/>
      <c r="ED139" s="67"/>
      <c r="EE139" s="67">
        <f t="shared" ref="EE139:EE153" si="11">CF139+CW139+DN139</f>
        <v>-11038.58</v>
      </c>
      <c r="EF139" s="67"/>
      <c r="EG139" s="67"/>
      <c r="EH139" s="67"/>
      <c r="EI139" s="67"/>
      <c r="EJ139" s="67"/>
      <c r="EK139" s="67"/>
      <c r="EL139" s="67"/>
      <c r="EM139" s="67"/>
      <c r="EN139" s="67"/>
      <c r="EO139" s="67"/>
      <c r="EP139" s="67"/>
      <c r="EQ139" s="67"/>
      <c r="ER139" s="67"/>
      <c r="ES139" s="67"/>
      <c r="ET139" s="67">
        <f t="shared" ref="ET139:ET144" si="12">BL139-CF139-CW139-DN139</f>
        <v>37468.589999999997</v>
      </c>
      <c r="EU139" s="67"/>
      <c r="EV139" s="67"/>
      <c r="EW139" s="67"/>
      <c r="EX139" s="67"/>
      <c r="EY139" s="67"/>
      <c r="EZ139" s="67"/>
      <c r="FA139" s="67"/>
      <c r="FB139" s="67"/>
      <c r="FC139" s="67"/>
      <c r="FD139" s="67"/>
      <c r="FE139" s="67"/>
      <c r="FF139" s="67"/>
      <c r="FG139" s="67"/>
      <c r="FH139" s="67"/>
      <c r="FI139" s="67"/>
      <c r="FJ139" s="68"/>
    </row>
    <row r="140" spans="1:166" ht="36.75" customHeight="1" x14ac:dyDescent="0.25">
      <c r="A140" s="93" t="s">
        <v>198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4"/>
      <c r="AP140" s="70" t="s">
        <v>199</v>
      </c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2"/>
      <c r="BF140" s="24"/>
      <c r="BG140" s="24"/>
      <c r="BH140" s="24"/>
      <c r="BI140" s="24"/>
      <c r="BJ140" s="24"/>
      <c r="BK140" s="73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74"/>
      <c r="CB140" s="74"/>
      <c r="CC140" s="74"/>
      <c r="CD140" s="74"/>
      <c r="CE140" s="74"/>
      <c r="CF140" s="74"/>
      <c r="CG140" s="74"/>
      <c r="CH140" s="74"/>
      <c r="CI140" s="74"/>
      <c r="CJ140" s="74"/>
      <c r="CK140" s="74"/>
      <c r="CL140" s="74"/>
      <c r="CM140" s="74"/>
      <c r="CN140" s="74"/>
      <c r="CO140" s="74"/>
      <c r="CP140" s="74"/>
      <c r="CQ140" s="74"/>
      <c r="CR140" s="74"/>
      <c r="CS140" s="74"/>
      <c r="CT140" s="74"/>
      <c r="CU140" s="74"/>
      <c r="CV140" s="74"/>
      <c r="CW140" s="74"/>
      <c r="CX140" s="74"/>
      <c r="CY140" s="74"/>
      <c r="CZ140" s="74"/>
      <c r="DA140" s="74"/>
      <c r="DB140" s="74"/>
      <c r="DC140" s="74"/>
      <c r="DD140" s="74"/>
      <c r="DE140" s="74"/>
      <c r="DF140" s="74"/>
      <c r="DG140" s="74"/>
      <c r="DH140" s="74"/>
      <c r="DI140" s="74"/>
      <c r="DJ140" s="74"/>
      <c r="DK140" s="74"/>
      <c r="DL140" s="74"/>
      <c r="DM140" s="74"/>
      <c r="DN140" s="74"/>
      <c r="DO140" s="74"/>
      <c r="DP140" s="74"/>
      <c r="DQ140" s="74"/>
      <c r="DR140" s="74"/>
      <c r="DS140" s="74"/>
      <c r="DT140" s="74"/>
      <c r="DU140" s="74"/>
      <c r="DV140" s="74"/>
      <c r="DW140" s="74"/>
      <c r="DX140" s="74"/>
      <c r="DY140" s="74"/>
      <c r="DZ140" s="74"/>
      <c r="EA140" s="74"/>
      <c r="EB140" s="74"/>
      <c r="EC140" s="74"/>
      <c r="ED140" s="74"/>
      <c r="EE140" s="75">
        <f t="shared" si="11"/>
        <v>0</v>
      </c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7"/>
      <c r="ET140" s="75">
        <f t="shared" si="12"/>
        <v>0</v>
      </c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95"/>
    </row>
    <row r="141" spans="1:166" ht="17.25" customHeight="1" x14ac:dyDescent="0.25">
      <c r="A141" s="99" t="s">
        <v>200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100"/>
      <c r="AP141" s="35"/>
      <c r="AQ141" s="36"/>
      <c r="AR141" s="36"/>
      <c r="AS141" s="36"/>
      <c r="AT141" s="36"/>
      <c r="AU141" s="101"/>
      <c r="AV141" s="102"/>
      <c r="AW141" s="103"/>
      <c r="AX141" s="103"/>
      <c r="AY141" s="103"/>
      <c r="AZ141" s="103"/>
      <c r="BA141" s="103"/>
      <c r="BB141" s="103"/>
      <c r="BC141" s="103"/>
      <c r="BD141" s="103"/>
      <c r="BE141" s="103"/>
      <c r="BF141" s="103"/>
      <c r="BG141" s="103"/>
      <c r="BH141" s="103"/>
      <c r="BI141" s="103"/>
      <c r="BJ141" s="103"/>
      <c r="BK141" s="104"/>
      <c r="BL141" s="96"/>
      <c r="BM141" s="97"/>
      <c r="BN141" s="97"/>
      <c r="BO141" s="97"/>
      <c r="BP141" s="97"/>
      <c r="BQ141" s="97"/>
      <c r="BR141" s="97"/>
      <c r="BS141" s="97"/>
      <c r="BT141" s="97"/>
      <c r="BU141" s="97"/>
      <c r="BV141" s="97"/>
      <c r="BW141" s="97"/>
      <c r="BX141" s="97"/>
      <c r="BY141" s="97"/>
      <c r="BZ141" s="97"/>
      <c r="CA141" s="97"/>
      <c r="CB141" s="97"/>
      <c r="CC141" s="97"/>
      <c r="CD141" s="97"/>
      <c r="CE141" s="98"/>
      <c r="CF141" s="96"/>
      <c r="CG141" s="97"/>
      <c r="CH141" s="97"/>
      <c r="CI141" s="97"/>
      <c r="CJ141" s="97"/>
      <c r="CK141" s="97"/>
      <c r="CL141" s="97"/>
      <c r="CM141" s="97"/>
      <c r="CN141" s="97"/>
      <c r="CO141" s="97"/>
      <c r="CP141" s="97"/>
      <c r="CQ141" s="97"/>
      <c r="CR141" s="97"/>
      <c r="CS141" s="97"/>
      <c r="CT141" s="97"/>
      <c r="CU141" s="97"/>
      <c r="CV141" s="98"/>
      <c r="CW141" s="96"/>
      <c r="CX141" s="97"/>
      <c r="CY141" s="97"/>
      <c r="CZ141" s="97"/>
      <c r="DA141" s="97"/>
      <c r="DB141" s="97"/>
      <c r="DC141" s="97"/>
      <c r="DD141" s="97"/>
      <c r="DE141" s="97"/>
      <c r="DF141" s="97"/>
      <c r="DG141" s="97"/>
      <c r="DH141" s="97"/>
      <c r="DI141" s="97"/>
      <c r="DJ141" s="97"/>
      <c r="DK141" s="97"/>
      <c r="DL141" s="97"/>
      <c r="DM141" s="98"/>
      <c r="DN141" s="96"/>
      <c r="DO141" s="97"/>
      <c r="DP141" s="97"/>
      <c r="DQ141" s="97"/>
      <c r="DR141" s="97"/>
      <c r="DS141" s="97"/>
      <c r="DT141" s="97"/>
      <c r="DU141" s="97"/>
      <c r="DV141" s="97"/>
      <c r="DW141" s="97"/>
      <c r="DX141" s="97"/>
      <c r="DY141" s="97"/>
      <c r="DZ141" s="97"/>
      <c r="EA141" s="97"/>
      <c r="EB141" s="97"/>
      <c r="EC141" s="97"/>
      <c r="ED141" s="98"/>
      <c r="EE141" s="74">
        <f t="shared" si="11"/>
        <v>0</v>
      </c>
      <c r="EF141" s="74"/>
      <c r="EG141" s="74"/>
      <c r="EH141" s="74"/>
      <c r="EI141" s="74"/>
      <c r="EJ141" s="74"/>
      <c r="EK141" s="74"/>
      <c r="EL141" s="74"/>
      <c r="EM141" s="74"/>
      <c r="EN141" s="74"/>
      <c r="EO141" s="74"/>
      <c r="EP141" s="74"/>
      <c r="EQ141" s="74"/>
      <c r="ER141" s="74"/>
      <c r="ES141" s="74"/>
      <c r="ET141" s="74">
        <f t="shared" si="12"/>
        <v>0</v>
      </c>
      <c r="EU141" s="74"/>
      <c r="EV141" s="74"/>
      <c r="EW141" s="74"/>
      <c r="EX141" s="74"/>
      <c r="EY141" s="74"/>
      <c r="EZ141" s="74"/>
      <c r="FA141" s="74"/>
      <c r="FB141" s="74"/>
      <c r="FC141" s="74"/>
      <c r="FD141" s="74"/>
      <c r="FE141" s="74"/>
      <c r="FF141" s="74"/>
      <c r="FG141" s="74"/>
      <c r="FH141" s="74"/>
      <c r="FI141" s="74"/>
      <c r="FJ141" s="78"/>
    </row>
    <row r="142" spans="1:166" ht="24" customHeight="1" x14ac:dyDescent="0.25">
      <c r="A142" s="93" t="s">
        <v>201</v>
      </c>
      <c r="B142" s="93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3"/>
      <c r="Z142" s="93"/>
      <c r="AA142" s="93"/>
      <c r="AB142" s="93"/>
      <c r="AC142" s="93"/>
      <c r="AD142" s="93"/>
      <c r="AE142" s="93"/>
      <c r="AF142" s="93"/>
      <c r="AG142" s="93"/>
      <c r="AH142" s="93"/>
      <c r="AI142" s="93"/>
      <c r="AJ142" s="93"/>
      <c r="AK142" s="93"/>
      <c r="AL142" s="93"/>
      <c r="AM142" s="93"/>
      <c r="AN142" s="93"/>
      <c r="AO142" s="94"/>
      <c r="AP142" s="70" t="s">
        <v>202</v>
      </c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2"/>
      <c r="BF142" s="24"/>
      <c r="BG142" s="24"/>
      <c r="BH142" s="24"/>
      <c r="BI142" s="24"/>
      <c r="BJ142" s="24"/>
      <c r="BK142" s="73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74"/>
      <c r="CB142" s="74"/>
      <c r="CC142" s="74"/>
      <c r="CD142" s="74"/>
      <c r="CE142" s="74"/>
      <c r="CF142" s="74"/>
      <c r="CG142" s="74"/>
      <c r="CH142" s="74"/>
      <c r="CI142" s="74"/>
      <c r="CJ142" s="74"/>
      <c r="CK142" s="74"/>
      <c r="CL142" s="74"/>
      <c r="CM142" s="74"/>
      <c r="CN142" s="74"/>
      <c r="CO142" s="74"/>
      <c r="CP142" s="74"/>
      <c r="CQ142" s="74"/>
      <c r="CR142" s="74"/>
      <c r="CS142" s="74"/>
      <c r="CT142" s="74"/>
      <c r="CU142" s="74"/>
      <c r="CV142" s="74"/>
      <c r="CW142" s="74"/>
      <c r="CX142" s="74"/>
      <c r="CY142" s="74"/>
      <c r="CZ142" s="74"/>
      <c r="DA142" s="74"/>
      <c r="DB142" s="74"/>
      <c r="DC142" s="74"/>
      <c r="DD142" s="74"/>
      <c r="DE142" s="74"/>
      <c r="DF142" s="74"/>
      <c r="DG142" s="74"/>
      <c r="DH142" s="74"/>
      <c r="DI142" s="74"/>
      <c r="DJ142" s="74"/>
      <c r="DK142" s="74"/>
      <c r="DL142" s="74"/>
      <c r="DM142" s="74"/>
      <c r="DN142" s="74"/>
      <c r="DO142" s="74"/>
      <c r="DP142" s="74"/>
      <c r="DQ142" s="74"/>
      <c r="DR142" s="74"/>
      <c r="DS142" s="74"/>
      <c r="DT142" s="74"/>
      <c r="DU142" s="74"/>
      <c r="DV142" s="74"/>
      <c r="DW142" s="74"/>
      <c r="DX142" s="74"/>
      <c r="DY142" s="74"/>
      <c r="DZ142" s="74"/>
      <c r="EA142" s="74"/>
      <c r="EB142" s="74"/>
      <c r="EC142" s="74"/>
      <c r="ED142" s="74"/>
      <c r="EE142" s="74">
        <f t="shared" si="11"/>
        <v>0</v>
      </c>
      <c r="EF142" s="74"/>
      <c r="EG142" s="74"/>
      <c r="EH142" s="74"/>
      <c r="EI142" s="74"/>
      <c r="EJ142" s="74"/>
      <c r="EK142" s="74"/>
      <c r="EL142" s="74"/>
      <c r="EM142" s="74"/>
      <c r="EN142" s="74"/>
      <c r="EO142" s="74"/>
      <c r="EP142" s="74"/>
      <c r="EQ142" s="74"/>
      <c r="ER142" s="74"/>
      <c r="ES142" s="74"/>
      <c r="ET142" s="74">
        <f t="shared" si="12"/>
        <v>0</v>
      </c>
      <c r="EU142" s="74"/>
      <c r="EV142" s="74"/>
      <c r="EW142" s="74"/>
      <c r="EX142" s="74"/>
      <c r="EY142" s="74"/>
      <c r="EZ142" s="74"/>
      <c r="FA142" s="74"/>
      <c r="FB142" s="74"/>
      <c r="FC142" s="74"/>
      <c r="FD142" s="74"/>
      <c r="FE142" s="74"/>
      <c r="FF142" s="74"/>
      <c r="FG142" s="74"/>
      <c r="FH142" s="74"/>
      <c r="FI142" s="74"/>
      <c r="FJ142" s="78"/>
    </row>
    <row r="143" spans="1:166" ht="17.25" customHeight="1" x14ac:dyDescent="0.25">
      <c r="A143" s="99" t="s">
        <v>200</v>
      </c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  <c r="AG143" s="99"/>
      <c r="AH143" s="99"/>
      <c r="AI143" s="99"/>
      <c r="AJ143" s="99"/>
      <c r="AK143" s="99"/>
      <c r="AL143" s="99"/>
      <c r="AM143" s="99"/>
      <c r="AN143" s="99"/>
      <c r="AO143" s="100"/>
      <c r="AP143" s="35"/>
      <c r="AQ143" s="36"/>
      <c r="AR143" s="36"/>
      <c r="AS143" s="36"/>
      <c r="AT143" s="36"/>
      <c r="AU143" s="101"/>
      <c r="AV143" s="102"/>
      <c r="AW143" s="103"/>
      <c r="AX143" s="103"/>
      <c r="AY143" s="103"/>
      <c r="AZ143" s="103"/>
      <c r="BA143" s="103"/>
      <c r="BB143" s="103"/>
      <c r="BC143" s="103"/>
      <c r="BD143" s="103"/>
      <c r="BE143" s="103"/>
      <c r="BF143" s="103"/>
      <c r="BG143" s="103"/>
      <c r="BH143" s="103"/>
      <c r="BI143" s="103"/>
      <c r="BJ143" s="103"/>
      <c r="BK143" s="104"/>
      <c r="BL143" s="96"/>
      <c r="BM143" s="97"/>
      <c r="BN143" s="97"/>
      <c r="BO143" s="97"/>
      <c r="BP143" s="97"/>
      <c r="BQ143" s="97"/>
      <c r="BR143" s="97"/>
      <c r="BS143" s="97"/>
      <c r="BT143" s="97"/>
      <c r="BU143" s="97"/>
      <c r="BV143" s="97"/>
      <c r="BW143" s="97"/>
      <c r="BX143" s="97"/>
      <c r="BY143" s="97"/>
      <c r="BZ143" s="97"/>
      <c r="CA143" s="97"/>
      <c r="CB143" s="97"/>
      <c r="CC143" s="97"/>
      <c r="CD143" s="97"/>
      <c r="CE143" s="98"/>
      <c r="CF143" s="96"/>
      <c r="CG143" s="97"/>
      <c r="CH143" s="97"/>
      <c r="CI143" s="97"/>
      <c r="CJ143" s="97"/>
      <c r="CK143" s="97"/>
      <c r="CL143" s="97"/>
      <c r="CM143" s="97"/>
      <c r="CN143" s="97"/>
      <c r="CO143" s="97"/>
      <c r="CP143" s="97"/>
      <c r="CQ143" s="97"/>
      <c r="CR143" s="97"/>
      <c r="CS143" s="97"/>
      <c r="CT143" s="97"/>
      <c r="CU143" s="97"/>
      <c r="CV143" s="98"/>
      <c r="CW143" s="96"/>
      <c r="CX143" s="97"/>
      <c r="CY143" s="97"/>
      <c r="CZ143" s="97"/>
      <c r="DA143" s="97"/>
      <c r="DB143" s="97"/>
      <c r="DC143" s="97"/>
      <c r="DD143" s="97"/>
      <c r="DE143" s="97"/>
      <c r="DF143" s="97"/>
      <c r="DG143" s="97"/>
      <c r="DH143" s="97"/>
      <c r="DI143" s="97"/>
      <c r="DJ143" s="97"/>
      <c r="DK143" s="97"/>
      <c r="DL143" s="97"/>
      <c r="DM143" s="98"/>
      <c r="DN143" s="96"/>
      <c r="DO143" s="97"/>
      <c r="DP143" s="97"/>
      <c r="DQ143" s="97"/>
      <c r="DR143" s="97"/>
      <c r="DS143" s="97"/>
      <c r="DT143" s="97"/>
      <c r="DU143" s="97"/>
      <c r="DV143" s="97"/>
      <c r="DW143" s="97"/>
      <c r="DX143" s="97"/>
      <c r="DY143" s="97"/>
      <c r="DZ143" s="97"/>
      <c r="EA143" s="97"/>
      <c r="EB143" s="97"/>
      <c r="EC143" s="97"/>
      <c r="ED143" s="98"/>
      <c r="EE143" s="74">
        <f t="shared" si="11"/>
        <v>0</v>
      </c>
      <c r="EF143" s="74"/>
      <c r="EG143" s="74"/>
      <c r="EH143" s="74"/>
      <c r="EI143" s="74"/>
      <c r="EJ143" s="74"/>
      <c r="EK143" s="74"/>
      <c r="EL143" s="74"/>
      <c r="EM143" s="74"/>
      <c r="EN143" s="74"/>
      <c r="EO143" s="74"/>
      <c r="EP143" s="74"/>
      <c r="EQ143" s="74"/>
      <c r="ER143" s="74"/>
      <c r="ES143" s="74"/>
      <c r="ET143" s="74">
        <f t="shared" si="12"/>
        <v>0</v>
      </c>
      <c r="EU143" s="74"/>
      <c r="EV143" s="74"/>
      <c r="EW143" s="74"/>
      <c r="EX143" s="74"/>
      <c r="EY143" s="74"/>
      <c r="EZ143" s="74"/>
      <c r="FA143" s="74"/>
      <c r="FB143" s="74"/>
      <c r="FC143" s="74"/>
      <c r="FD143" s="74"/>
      <c r="FE143" s="74"/>
      <c r="FF143" s="74"/>
      <c r="FG143" s="74"/>
      <c r="FH143" s="74"/>
      <c r="FI143" s="74"/>
      <c r="FJ143" s="78"/>
    </row>
    <row r="144" spans="1:166" ht="31.5" customHeight="1" x14ac:dyDescent="0.25">
      <c r="A144" s="105" t="s">
        <v>203</v>
      </c>
      <c r="B144" s="69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70" t="s">
        <v>204</v>
      </c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2"/>
      <c r="BF144" s="24"/>
      <c r="BG144" s="24"/>
      <c r="BH144" s="24"/>
      <c r="BI144" s="24"/>
      <c r="BJ144" s="24"/>
      <c r="BK144" s="73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74"/>
      <c r="CB144" s="74"/>
      <c r="CC144" s="74"/>
      <c r="CD144" s="74"/>
      <c r="CE144" s="74"/>
      <c r="CF144" s="74"/>
      <c r="CG144" s="74"/>
      <c r="CH144" s="74"/>
      <c r="CI144" s="74"/>
      <c r="CJ144" s="74"/>
      <c r="CK144" s="74"/>
      <c r="CL144" s="74"/>
      <c r="CM144" s="74"/>
      <c r="CN144" s="74"/>
      <c r="CO144" s="74"/>
      <c r="CP144" s="74"/>
      <c r="CQ144" s="74"/>
      <c r="CR144" s="74"/>
      <c r="CS144" s="74"/>
      <c r="CT144" s="74"/>
      <c r="CU144" s="74"/>
      <c r="CV144" s="74"/>
      <c r="CW144" s="74"/>
      <c r="CX144" s="74"/>
      <c r="CY144" s="74"/>
      <c r="CZ144" s="74"/>
      <c r="DA144" s="74"/>
      <c r="DB144" s="74"/>
      <c r="DC144" s="74"/>
      <c r="DD144" s="74"/>
      <c r="DE144" s="74"/>
      <c r="DF144" s="74"/>
      <c r="DG144" s="74"/>
      <c r="DH144" s="74"/>
      <c r="DI144" s="74"/>
      <c r="DJ144" s="74"/>
      <c r="DK144" s="74"/>
      <c r="DL144" s="74"/>
      <c r="DM144" s="74"/>
      <c r="DN144" s="74"/>
      <c r="DO144" s="74"/>
      <c r="DP144" s="74"/>
      <c r="DQ144" s="74"/>
      <c r="DR144" s="74"/>
      <c r="DS144" s="74"/>
      <c r="DT144" s="74"/>
      <c r="DU144" s="74"/>
      <c r="DV144" s="74"/>
      <c r="DW144" s="74"/>
      <c r="DX144" s="74"/>
      <c r="DY144" s="74"/>
      <c r="DZ144" s="74"/>
      <c r="EA144" s="74"/>
      <c r="EB144" s="74"/>
      <c r="EC144" s="74"/>
      <c r="ED144" s="74"/>
      <c r="EE144" s="74">
        <f t="shared" si="11"/>
        <v>0</v>
      </c>
      <c r="EF144" s="74"/>
      <c r="EG144" s="74"/>
      <c r="EH144" s="74"/>
      <c r="EI144" s="74"/>
      <c r="EJ144" s="74"/>
      <c r="EK144" s="74"/>
      <c r="EL144" s="74"/>
      <c r="EM144" s="74"/>
      <c r="EN144" s="74"/>
      <c r="EO144" s="74"/>
      <c r="EP144" s="74"/>
      <c r="EQ144" s="74"/>
      <c r="ER144" s="74"/>
      <c r="ES144" s="74"/>
      <c r="ET144" s="74">
        <f t="shared" si="12"/>
        <v>0</v>
      </c>
      <c r="EU144" s="74"/>
      <c r="EV144" s="74"/>
      <c r="EW144" s="74"/>
      <c r="EX144" s="74"/>
      <c r="EY144" s="74"/>
      <c r="EZ144" s="74"/>
      <c r="FA144" s="74"/>
      <c r="FB144" s="74"/>
      <c r="FC144" s="74"/>
      <c r="FD144" s="74"/>
      <c r="FE144" s="74"/>
      <c r="FF144" s="74"/>
      <c r="FG144" s="74"/>
      <c r="FH144" s="74"/>
      <c r="FI144" s="74"/>
      <c r="FJ144" s="78"/>
    </row>
    <row r="145" spans="1:166" ht="15" customHeight="1" x14ac:dyDescent="0.25">
      <c r="A145" s="69" t="s">
        <v>205</v>
      </c>
      <c r="B145" s="69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70" t="s">
        <v>206</v>
      </c>
      <c r="AQ145" s="71"/>
      <c r="AR145" s="71"/>
      <c r="AS145" s="71"/>
      <c r="AT145" s="71"/>
      <c r="AU145" s="71"/>
      <c r="AV145" s="88"/>
      <c r="AW145" s="88"/>
      <c r="AX145" s="88"/>
      <c r="AY145" s="88"/>
      <c r="AZ145" s="88"/>
      <c r="BA145" s="88"/>
      <c r="BB145" s="88"/>
      <c r="BC145" s="88"/>
      <c r="BD145" s="88"/>
      <c r="BE145" s="106"/>
      <c r="BF145" s="107"/>
      <c r="BG145" s="107"/>
      <c r="BH145" s="107"/>
      <c r="BI145" s="107"/>
      <c r="BJ145" s="107"/>
      <c r="BK145" s="108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74"/>
      <c r="CB145" s="74"/>
      <c r="CC145" s="74"/>
      <c r="CD145" s="74"/>
      <c r="CE145" s="74"/>
      <c r="CF145" s="74"/>
      <c r="CG145" s="74"/>
      <c r="CH145" s="74"/>
      <c r="CI145" s="74"/>
      <c r="CJ145" s="74"/>
      <c r="CK145" s="74"/>
      <c r="CL145" s="74"/>
      <c r="CM145" s="74"/>
      <c r="CN145" s="74"/>
      <c r="CO145" s="74"/>
      <c r="CP145" s="74"/>
      <c r="CQ145" s="74"/>
      <c r="CR145" s="74"/>
      <c r="CS145" s="74"/>
      <c r="CT145" s="74"/>
      <c r="CU145" s="74"/>
      <c r="CV145" s="74"/>
      <c r="CW145" s="74"/>
      <c r="CX145" s="74"/>
      <c r="CY145" s="74"/>
      <c r="CZ145" s="74"/>
      <c r="DA145" s="74"/>
      <c r="DB145" s="74"/>
      <c r="DC145" s="74"/>
      <c r="DD145" s="74"/>
      <c r="DE145" s="74"/>
      <c r="DF145" s="74"/>
      <c r="DG145" s="74"/>
      <c r="DH145" s="74"/>
      <c r="DI145" s="74"/>
      <c r="DJ145" s="74"/>
      <c r="DK145" s="74"/>
      <c r="DL145" s="74"/>
      <c r="DM145" s="74"/>
      <c r="DN145" s="74"/>
      <c r="DO145" s="74"/>
      <c r="DP145" s="74"/>
      <c r="DQ145" s="74"/>
      <c r="DR145" s="74"/>
      <c r="DS145" s="74"/>
      <c r="DT145" s="74"/>
      <c r="DU145" s="74"/>
      <c r="DV145" s="74"/>
      <c r="DW145" s="74"/>
      <c r="DX145" s="74"/>
      <c r="DY145" s="74"/>
      <c r="DZ145" s="74"/>
      <c r="EA145" s="74"/>
      <c r="EB145" s="74"/>
      <c r="EC145" s="74"/>
      <c r="ED145" s="74"/>
      <c r="EE145" s="74">
        <f t="shared" si="11"/>
        <v>0</v>
      </c>
      <c r="EF145" s="74"/>
      <c r="EG145" s="74"/>
      <c r="EH145" s="74"/>
      <c r="EI145" s="74"/>
      <c r="EJ145" s="74"/>
      <c r="EK145" s="74"/>
      <c r="EL145" s="74"/>
      <c r="EM145" s="74"/>
      <c r="EN145" s="74"/>
      <c r="EO145" s="74"/>
      <c r="EP145" s="74"/>
      <c r="EQ145" s="74"/>
      <c r="ER145" s="74"/>
      <c r="ES145" s="74"/>
      <c r="ET145" s="74"/>
      <c r="EU145" s="74"/>
      <c r="EV145" s="74"/>
      <c r="EW145" s="74"/>
      <c r="EX145" s="74"/>
      <c r="EY145" s="74"/>
      <c r="EZ145" s="74"/>
      <c r="FA145" s="74"/>
      <c r="FB145" s="74"/>
      <c r="FC145" s="74"/>
      <c r="FD145" s="74"/>
      <c r="FE145" s="74"/>
      <c r="FF145" s="74"/>
      <c r="FG145" s="74"/>
      <c r="FH145" s="74"/>
      <c r="FI145" s="74"/>
      <c r="FJ145" s="78"/>
    </row>
    <row r="146" spans="1:166" ht="15" customHeight="1" x14ac:dyDescent="0.25">
      <c r="A146" s="69" t="s">
        <v>207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109"/>
      <c r="AP146" s="23" t="s">
        <v>208</v>
      </c>
      <c r="AQ146" s="24"/>
      <c r="AR146" s="24"/>
      <c r="AS146" s="24"/>
      <c r="AT146" s="24"/>
      <c r="AU146" s="73"/>
      <c r="AV146" s="110"/>
      <c r="AW146" s="111"/>
      <c r="AX146" s="111"/>
      <c r="AY146" s="111"/>
      <c r="AZ146" s="111"/>
      <c r="BA146" s="111"/>
      <c r="BB146" s="111"/>
      <c r="BC146" s="111"/>
      <c r="BD146" s="111"/>
      <c r="BE146" s="111"/>
      <c r="BF146" s="111"/>
      <c r="BG146" s="111"/>
      <c r="BH146" s="111"/>
      <c r="BI146" s="111"/>
      <c r="BJ146" s="111"/>
      <c r="BK146" s="112"/>
      <c r="BL146" s="75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7"/>
      <c r="CF146" s="75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7"/>
      <c r="CW146" s="75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7"/>
      <c r="DN146" s="75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7"/>
      <c r="EE146" s="74">
        <f t="shared" si="11"/>
        <v>0</v>
      </c>
      <c r="EF146" s="74"/>
      <c r="EG146" s="74"/>
      <c r="EH146" s="74"/>
      <c r="EI146" s="74"/>
      <c r="EJ146" s="74"/>
      <c r="EK146" s="74"/>
      <c r="EL146" s="74"/>
      <c r="EM146" s="74"/>
      <c r="EN146" s="74"/>
      <c r="EO146" s="74"/>
      <c r="EP146" s="74"/>
      <c r="EQ146" s="74"/>
      <c r="ER146" s="74"/>
      <c r="ES146" s="74"/>
      <c r="ET146" s="74"/>
      <c r="EU146" s="74"/>
      <c r="EV146" s="74"/>
      <c r="EW146" s="74"/>
      <c r="EX146" s="74"/>
      <c r="EY146" s="74"/>
      <c r="EZ146" s="74"/>
      <c r="FA146" s="74"/>
      <c r="FB146" s="74"/>
      <c r="FC146" s="74"/>
      <c r="FD146" s="74"/>
      <c r="FE146" s="74"/>
      <c r="FF146" s="74"/>
      <c r="FG146" s="74"/>
      <c r="FH146" s="74"/>
      <c r="FI146" s="74"/>
      <c r="FJ146" s="78"/>
    </row>
    <row r="147" spans="1:166" ht="31.5" customHeight="1" x14ac:dyDescent="0.25">
      <c r="A147" s="113" t="s">
        <v>209</v>
      </c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4"/>
      <c r="AP147" s="70" t="s">
        <v>210</v>
      </c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2"/>
      <c r="BF147" s="24"/>
      <c r="BG147" s="24"/>
      <c r="BH147" s="24"/>
      <c r="BI147" s="24"/>
      <c r="BJ147" s="24"/>
      <c r="BK147" s="73"/>
      <c r="BL147" s="74">
        <v>26430.01</v>
      </c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74"/>
      <c r="CB147" s="74"/>
      <c r="CC147" s="74"/>
      <c r="CD147" s="74"/>
      <c r="CE147" s="74"/>
      <c r="CF147" s="74">
        <v>-11038.58</v>
      </c>
      <c r="CG147" s="74"/>
      <c r="CH147" s="74"/>
      <c r="CI147" s="74"/>
      <c r="CJ147" s="74"/>
      <c r="CK147" s="74"/>
      <c r="CL147" s="74"/>
      <c r="CM147" s="74"/>
      <c r="CN147" s="74"/>
      <c r="CO147" s="74"/>
      <c r="CP147" s="74"/>
      <c r="CQ147" s="74"/>
      <c r="CR147" s="74"/>
      <c r="CS147" s="74"/>
      <c r="CT147" s="74"/>
      <c r="CU147" s="74"/>
      <c r="CV147" s="74"/>
      <c r="CW147" s="74"/>
      <c r="CX147" s="74"/>
      <c r="CY147" s="74"/>
      <c r="CZ147" s="74"/>
      <c r="DA147" s="74"/>
      <c r="DB147" s="74"/>
      <c r="DC147" s="74"/>
      <c r="DD147" s="74"/>
      <c r="DE147" s="74"/>
      <c r="DF147" s="74"/>
      <c r="DG147" s="74"/>
      <c r="DH147" s="74"/>
      <c r="DI147" s="74"/>
      <c r="DJ147" s="74"/>
      <c r="DK147" s="74"/>
      <c r="DL147" s="74"/>
      <c r="DM147" s="74"/>
      <c r="DN147" s="74"/>
      <c r="DO147" s="74"/>
      <c r="DP147" s="74"/>
      <c r="DQ147" s="74"/>
      <c r="DR147" s="74"/>
      <c r="DS147" s="74"/>
      <c r="DT147" s="74"/>
      <c r="DU147" s="74"/>
      <c r="DV147" s="74"/>
      <c r="DW147" s="74"/>
      <c r="DX147" s="74"/>
      <c r="DY147" s="74"/>
      <c r="DZ147" s="74"/>
      <c r="EA147" s="74"/>
      <c r="EB147" s="74"/>
      <c r="EC147" s="74"/>
      <c r="ED147" s="74"/>
      <c r="EE147" s="74">
        <f t="shared" si="11"/>
        <v>-11038.58</v>
      </c>
      <c r="EF147" s="74"/>
      <c r="EG147" s="74"/>
      <c r="EH147" s="74"/>
      <c r="EI147" s="74"/>
      <c r="EJ147" s="74"/>
      <c r="EK147" s="74"/>
      <c r="EL147" s="74"/>
      <c r="EM147" s="74"/>
      <c r="EN147" s="74"/>
      <c r="EO147" s="74"/>
      <c r="EP147" s="74"/>
      <c r="EQ147" s="74"/>
      <c r="ER147" s="74"/>
      <c r="ES147" s="74"/>
      <c r="ET147" s="74"/>
      <c r="EU147" s="74"/>
      <c r="EV147" s="74"/>
      <c r="EW147" s="74"/>
      <c r="EX147" s="74"/>
      <c r="EY147" s="74"/>
      <c r="EZ147" s="74"/>
      <c r="FA147" s="74"/>
      <c r="FB147" s="74"/>
      <c r="FC147" s="74"/>
      <c r="FD147" s="74"/>
      <c r="FE147" s="74"/>
      <c r="FF147" s="74"/>
      <c r="FG147" s="74"/>
      <c r="FH147" s="74"/>
      <c r="FI147" s="74"/>
      <c r="FJ147" s="78"/>
    </row>
    <row r="148" spans="1:166" ht="38.25" customHeight="1" x14ac:dyDescent="0.25">
      <c r="A148" s="113" t="s">
        <v>211</v>
      </c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109"/>
      <c r="AP148" s="23" t="s">
        <v>212</v>
      </c>
      <c r="AQ148" s="24"/>
      <c r="AR148" s="24"/>
      <c r="AS148" s="24"/>
      <c r="AT148" s="24"/>
      <c r="AU148" s="73"/>
      <c r="AV148" s="110"/>
      <c r="AW148" s="111"/>
      <c r="AX148" s="111"/>
      <c r="AY148" s="111"/>
      <c r="AZ148" s="111"/>
      <c r="BA148" s="111"/>
      <c r="BB148" s="111"/>
      <c r="BC148" s="111"/>
      <c r="BD148" s="111"/>
      <c r="BE148" s="111"/>
      <c r="BF148" s="111"/>
      <c r="BG148" s="111"/>
      <c r="BH148" s="111"/>
      <c r="BI148" s="111"/>
      <c r="BJ148" s="111"/>
      <c r="BK148" s="112"/>
      <c r="BL148" s="75">
        <v>26430.01</v>
      </c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7"/>
      <c r="CF148" s="75">
        <v>-11038.58</v>
      </c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7"/>
      <c r="CW148" s="75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7"/>
      <c r="DN148" s="74"/>
      <c r="DO148" s="74"/>
      <c r="DP148" s="74"/>
      <c r="DQ148" s="74"/>
      <c r="DR148" s="74"/>
      <c r="DS148" s="74"/>
      <c r="DT148" s="74"/>
      <c r="DU148" s="74"/>
      <c r="DV148" s="74"/>
      <c r="DW148" s="74"/>
      <c r="DX148" s="74"/>
      <c r="DY148" s="74"/>
      <c r="DZ148" s="74"/>
      <c r="EA148" s="74"/>
      <c r="EB148" s="74"/>
      <c r="EC148" s="74"/>
      <c r="ED148" s="74"/>
      <c r="EE148" s="74">
        <f t="shared" si="11"/>
        <v>-11038.58</v>
      </c>
      <c r="EF148" s="74"/>
      <c r="EG148" s="74"/>
      <c r="EH148" s="74"/>
      <c r="EI148" s="74"/>
      <c r="EJ148" s="74"/>
      <c r="EK148" s="74"/>
      <c r="EL148" s="74"/>
      <c r="EM148" s="74"/>
      <c r="EN148" s="74"/>
      <c r="EO148" s="74"/>
      <c r="EP148" s="74"/>
      <c r="EQ148" s="74"/>
      <c r="ER148" s="74"/>
      <c r="ES148" s="74"/>
      <c r="ET148" s="74"/>
      <c r="EU148" s="74"/>
      <c r="EV148" s="74"/>
      <c r="EW148" s="74"/>
      <c r="EX148" s="74"/>
      <c r="EY148" s="74"/>
      <c r="EZ148" s="74"/>
      <c r="FA148" s="74"/>
      <c r="FB148" s="74"/>
      <c r="FC148" s="74"/>
      <c r="FD148" s="74"/>
      <c r="FE148" s="74"/>
      <c r="FF148" s="74"/>
      <c r="FG148" s="74"/>
      <c r="FH148" s="74"/>
      <c r="FI148" s="74"/>
      <c r="FJ148" s="78"/>
    </row>
    <row r="149" spans="1:166" ht="36" customHeight="1" x14ac:dyDescent="0.25">
      <c r="A149" s="113" t="s">
        <v>213</v>
      </c>
      <c r="B149" s="69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109"/>
      <c r="AP149" s="70" t="s">
        <v>214</v>
      </c>
      <c r="AQ149" s="71"/>
      <c r="AR149" s="71"/>
      <c r="AS149" s="71"/>
      <c r="AT149" s="71"/>
      <c r="AU149" s="71"/>
      <c r="AV149" s="88"/>
      <c r="AW149" s="88"/>
      <c r="AX149" s="88"/>
      <c r="AY149" s="88"/>
      <c r="AZ149" s="88"/>
      <c r="BA149" s="88"/>
      <c r="BB149" s="88"/>
      <c r="BC149" s="88"/>
      <c r="BD149" s="88"/>
      <c r="BE149" s="106"/>
      <c r="BF149" s="107"/>
      <c r="BG149" s="107"/>
      <c r="BH149" s="107"/>
      <c r="BI149" s="107"/>
      <c r="BJ149" s="107"/>
      <c r="BK149" s="108"/>
      <c r="BL149" s="74">
        <v>-3956169.45</v>
      </c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74"/>
      <c r="CB149" s="74"/>
      <c r="CC149" s="74"/>
      <c r="CD149" s="74"/>
      <c r="CE149" s="74"/>
      <c r="CF149" s="74">
        <v>-3839215.02</v>
      </c>
      <c r="CG149" s="74"/>
      <c r="CH149" s="74"/>
      <c r="CI149" s="74"/>
      <c r="CJ149" s="74"/>
      <c r="CK149" s="74"/>
      <c r="CL149" s="74"/>
      <c r="CM149" s="74"/>
      <c r="CN149" s="74"/>
      <c r="CO149" s="74"/>
      <c r="CP149" s="74"/>
      <c r="CQ149" s="74"/>
      <c r="CR149" s="74"/>
      <c r="CS149" s="74"/>
      <c r="CT149" s="74"/>
      <c r="CU149" s="74"/>
      <c r="CV149" s="74"/>
      <c r="CW149" s="74"/>
      <c r="CX149" s="74"/>
      <c r="CY149" s="74"/>
      <c r="CZ149" s="74"/>
      <c r="DA149" s="74"/>
      <c r="DB149" s="74"/>
      <c r="DC149" s="74"/>
      <c r="DD149" s="74"/>
      <c r="DE149" s="74"/>
      <c r="DF149" s="74"/>
      <c r="DG149" s="74"/>
      <c r="DH149" s="74"/>
      <c r="DI149" s="74"/>
      <c r="DJ149" s="74"/>
      <c r="DK149" s="74"/>
      <c r="DL149" s="74"/>
      <c r="DM149" s="74"/>
      <c r="DN149" s="74"/>
      <c r="DO149" s="74"/>
      <c r="DP149" s="74"/>
      <c r="DQ149" s="74"/>
      <c r="DR149" s="74"/>
      <c r="DS149" s="74"/>
      <c r="DT149" s="74"/>
      <c r="DU149" s="74"/>
      <c r="DV149" s="74"/>
      <c r="DW149" s="74"/>
      <c r="DX149" s="74"/>
      <c r="DY149" s="74"/>
      <c r="DZ149" s="74"/>
      <c r="EA149" s="74"/>
      <c r="EB149" s="74"/>
      <c r="EC149" s="74"/>
      <c r="ED149" s="74"/>
      <c r="EE149" s="74">
        <f t="shared" si="11"/>
        <v>-3839215.02</v>
      </c>
      <c r="EF149" s="74"/>
      <c r="EG149" s="74"/>
      <c r="EH149" s="74"/>
      <c r="EI149" s="74"/>
      <c r="EJ149" s="74"/>
      <c r="EK149" s="74"/>
      <c r="EL149" s="74"/>
      <c r="EM149" s="74"/>
      <c r="EN149" s="74"/>
      <c r="EO149" s="74"/>
      <c r="EP149" s="74"/>
      <c r="EQ149" s="74"/>
      <c r="ER149" s="74"/>
      <c r="ES149" s="74"/>
      <c r="ET149" s="74"/>
      <c r="EU149" s="74"/>
      <c r="EV149" s="74"/>
      <c r="EW149" s="74"/>
      <c r="EX149" s="74"/>
      <c r="EY149" s="74"/>
      <c r="EZ149" s="74"/>
      <c r="FA149" s="74"/>
      <c r="FB149" s="74"/>
      <c r="FC149" s="74"/>
      <c r="FD149" s="74"/>
      <c r="FE149" s="74"/>
      <c r="FF149" s="74"/>
      <c r="FG149" s="74"/>
      <c r="FH149" s="74"/>
      <c r="FI149" s="74"/>
      <c r="FJ149" s="78"/>
    </row>
    <row r="150" spans="1:166" ht="26.25" customHeight="1" x14ac:dyDescent="0.25">
      <c r="A150" s="113" t="s">
        <v>215</v>
      </c>
      <c r="B150" s="69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109"/>
      <c r="AP150" s="23" t="s">
        <v>216</v>
      </c>
      <c r="AQ150" s="24"/>
      <c r="AR150" s="24"/>
      <c r="AS150" s="24"/>
      <c r="AT150" s="24"/>
      <c r="AU150" s="73"/>
      <c r="AV150" s="110"/>
      <c r="AW150" s="111"/>
      <c r="AX150" s="111"/>
      <c r="AY150" s="111"/>
      <c r="AZ150" s="111"/>
      <c r="BA150" s="111"/>
      <c r="BB150" s="111"/>
      <c r="BC150" s="111"/>
      <c r="BD150" s="111"/>
      <c r="BE150" s="111"/>
      <c r="BF150" s="111"/>
      <c r="BG150" s="111"/>
      <c r="BH150" s="111"/>
      <c r="BI150" s="111"/>
      <c r="BJ150" s="111"/>
      <c r="BK150" s="112"/>
      <c r="BL150" s="75">
        <v>3982599.46</v>
      </c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7"/>
      <c r="CF150" s="75">
        <v>3828176.44</v>
      </c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7"/>
      <c r="CW150" s="75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7"/>
      <c r="DN150" s="75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7"/>
      <c r="EE150" s="74">
        <f t="shared" si="11"/>
        <v>3828176.44</v>
      </c>
      <c r="EF150" s="74"/>
      <c r="EG150" s="74"/>
      <c r="EH150" s="74"/>
      <c r="EI150" s="74"/>
      <c r="EJ150" s="74"/>
      <c r="EK150" s="74"/>
      <c r="EL150" s="74"/>
      <c r="EM150" s="74"/>
      <c r="EN150" s="74"/>
      <c r="EO150" s="74"/>
      <c r="EP150" s="74"/>
      <c r="EQ150" s="74"/>
      <c r="ER150" s="74"/>
      <c r="ES150" s="74"/>
      <c r="ET150" s="74"/>
      <c r="EU150" s="74"/>
      <c r="EV150" s="74"/>
      <c r="EW150" s="74"/>
      <c r="EX150" s="74"/>
      <c r="EY150" s="74"/>
      <c r="EZ150" s="74"/>
      <c r="FA150" s="74"/>
      <c r="FB150" s="74"/>
      <c r="FC150" s="74"/>
      <c r="FD150" s="74"/>
      <c r="FE150" s="74"/>
      <c r="FF150" s="74"/>
      <c r="FG150" s="74"/>
      <c r="FH150" s="74"/>
      <c r="FI150" s="74"/>
      <c r="FJ150" s="78"/>
    </row>
    <row r="151" spans="1:166" ht="27.75" customHeight="1" x14ac:dyDescent="0.25">
      <c r="A151" s="113" t="s">
        <v>217</v>
      </c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4"/>
      <c r="AP151" s="70" t="s">
        <v>218</v>
      </c>
      <c r="AQ151" s="71"/>
      <c r="AR151" s="71"/>
      <c r="AS151" s="71"/>
      <c r="AT151" s="71"/>
      <c r="AU151" s="71"/>
      <c r="AV151" s="88"/>
      <c r="AW151" s="88"/>
      <c r="AX151" s="88"/>
      <c r="AY151" s="88"/>
      <c r="AZ151" s="88"/>
      <c r="BA151" s="88"/>
      <c r="BB151" s="88"/>
      <c r="BC151" s="88"/>
      <c r="BD151" s="88"/>
      <c r="BE151" s="106"/>
      <c r="BF151" s="107"/>
      <c r="BG151" s="107"/>
      <c r="BH151" s="107"/>
      <c r="BI151" s="107"/>
      <c r="BJ151" s="107"/>
      <c r="BK151" s="108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74"/>
      <c r="CB151" s="74"/>
      <c r="CC151" s="74"/>
      <c r="CD151" s="74"/>
      <c r="CE151" s="74"/>
      <c r="CF151" s="75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7"/>
      <c r="CW151" s="74"/>
      <c r="CX151" s="74"/>
      <c r="CY151" s="74"/>
      <c r="CZ151" s="74"/>
      <c r="DA151" s="74"/>
      <c r="DB151" s="74"/>
      <c r="DC151" s="74"/>
      <c r="DD151" s="74"/>
      <c r="DE151" s="74"/>
      <c r="DF151" s="74"/>
      <c r="DG151" s="74"/>
      <c r="DH151" s="74"/>
      <c r="DI151" s="74"/>
      <c r="DJ151" s="74"/>
      <c r="DK151" s="74"/>
      <c r="DL151" s="74"/>
      <c r="DM151" s="74"/>
      <c r="DN151" s="74"/>
      <c r="DO151" s="74"/>
      <c r="DP151" s="74"/>
      <c r="DQ151" s="74"/>
      <c r="DR151" s="74"/>
      <c r="DS151" s="74"/>
      <c r="DT151" s="74"/>
      <c r="DU151" s="74"/>
      <c r="DV151" s="74"/>
      <c r="DW151" s="74"/>
      <c r="DX151" s="74"/>
      <c r="DY151" s="74"/>
      <c r="DZ151" s="74"/>
      <c r="EA151" s="74"/>
      <c r="EB151" s="74"/>
      <c r="EC151" s="74"/>
      <c r="ED151" s="74"/>
      <c r="EE151" s="74">
        <f t="shared" si="11"/>
        <v>0</v>
      </c>
      <c r="EF151" s="74"/>
      <c r="EG151" s="74"/>
      <c r="EH151" s="74"/>
      <c r="EI151" s="74"/>
      <c r="EJ151" s="74"/>
      <c r="EK151" s="74"/>
      <c r="EL151" s="74"/>
      <c r="EM151" s="74"/>
      <c r="EN151" s="74"/>
      <c r="EO151" s="74"/>
      <c r="EP151" s="74"/>
      <c r="EQ151" s="74"/>
      <c r="ER151" s="74"/>
      <c r="ES151" s="74"/>
      <c r="ET151" s="74"/>
      <c r="EU151" s="74"/>
      <c r="EV151" s="74"/>
      <c r="EW151" s="74"/>
      <c r="EX151" s="74"/>
      <c r="EY151" s="74"/>
      <c r="EZ151" s="74"/>
      <c r="FA151" s="74"/>
      <c r="FB151" s="74"/>
      <c r="FC151" s="74"/>
      <c r="FD151" s="74"/>
      <c r="FE151" s="74"/>
      <c r="FF151" s="74"/>
      <c r="FG151" s="74"/>
      <c r="FH151" s="74"/>
      <c r="FI151" s="74"/>
      <c r="FJ151" s="78"/>
    </row>
    <row r="152" spans="1:166" ht="24" customHeight="1" x14ac:dyDescent="0.25">
      <c r="A152" s="113" t="s">
        <v>219</v>
      </c>
      <c r="B152" s="69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109"/>
      <c r="AP152" s="23" t="s">
        <v>220</v>
      </c>
      <c r="AQ152" s="24"/>
      <c r="AR152" s="24"/>
      <c r="AS152" s="24"/>
      <c r="AT152" s="24"/>
      <c r="AU152" s="73"/>
      <c r="AV152" s="110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BJ152" s="111"/>
      <c r="BK152" s="112"/>
      <c r="BL152" s="75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7"/>
      <c r="CF152" s="75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7"/>
      <c r="CW152" s="75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7"/>
      <c r="DN152" s="75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7"/>
      <c r="EE152" s="74">
        <f t="shared" si="11"/>
        <v>0</v>
      </c>
      <c r="EF152" s="74"/>
      <c r="EG152" s="74"/>
      <c r="EH152" s="74"/>
      <c r="EI152" s="74"/>
      <c r="EJ152" s="74"/>
      <c r="EK152" s="74"/>
      <c r="EL152" s="74"/>
      <c r="EM152" s="74"/>
      <c r="EN152" s="74"/>
      <c r="EO152" s="74"/>
      <c r="EP152" s="74"/>
      <c r="EQ152" s="74"/>
      <c r="ER152" s="74"/>
      <c r="ES152" s="74"/>
      <c r="ET152" s="74"/>
      <c r="EU152" s="74"/>
      <c r="EV152" s="74"/>
      <c r="EW152" s="74"/>
      <c r="EX152" s="74"/>
      <c r="EY152" s="74"/>
      <c r="EZ152" s="74"/>
      <c r="FA152" s="74"/>
      <c r="FB152" s="74"/>
      <c r="FC152" s="74"/>
      <c r="FD152" s="74"/>
      <c r="FE152" s="74"/>
      <c r="FF152" s="74"/>
      <c r="FG152" s="74"/>
      <c r="FH152" s="74"/>
      <c r="FI152" s="74"/>
      <c r="FJ152" s="78"/>
    </row>
    <row r="153" spans="1:166" ht="25.5" customHeight="1" x14ac:dyDescent="0.25">
      <c r="A153" s="115" t="s">
        <v>221</v>
      </c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7"/>
      <c r="AP153" s="87" t="s">
        <v>222</v>
      </c>
      <c r="AQ153" s="88"/>
      <c r="AR153" s="88"/>
      <c r="AS153" s="88"/>
      <c r="AT153" s="88"/>
      <c r="AU153" s="88"/>
      <c r="AV153" s="88"/>
      <c r="AW153" s="88"/>
      <c r="AX153" s="88"/>
      <c r="AY153" s="88"/>
      <c r="AZ153" s="88"/>
      <c r="BA153" s="88"/>
      <c r="BB153" s="88"/>
      <c r="BC153" s="88"/>
      <c r="BD153" s="88"/>
      <c r="BE153" s="106"/>
      <c r="BF153" s="107"/>
      <c r="BG153" s="107"/>
      <c r="BH153" s="107"/>
      <c r="BI153" s="107"/>
      <c r="BJ153" s="107"/>
      <c r="BK153" s="108"/>
      <c r="BL153" s="84"/>
      <c r="BM153" s="84"/>
      <c r="BN153" s="84"/>
      <c r="BO153" s="84"/>
      <c r="BP153" s="84"/>
      <c r="BQ153" s="84"/>
      <c r="BR153" s="84"/>
      <c r="BS153" s="84"/>
      <c r="BT153" s="84"/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84"/>
      <c r="CF153" s="118"/>
      <c r="CG153" s="119"/>
      <c r="CH153" s="119"/>
      <c r="CI153" s="119"/>
      <c r="CJ153" s="119"/>
      <c r="CK153" s="119"/>
      <c r="CL153" s="119"/>
      <c r="CM153" s="119"/>
      <c r="CN153" s="119"/>
      <c r="CO153" s="119"/>
      <c r="CP153" s="119"/>
      <c r="CQ153" s="119"/>
      <c r="CR153" s="119"/>
      <c r="CS153" s="119"/>
      <c r="CT153" s="119"/>
      <c r="CU153" s="119"/>
      <c r="CV153" s="120"/>
      <c r="CW153" s="84"/>
      <c r="CX153" s="84"/>
      <c r="CY153" s="84"/>
      <c r="CZ153" s="84"/>
      <c r="DA153" s="84"/>
      <c r="DB153" s="84"/>
      <c r="DC153" s="84"/>
      <c r="DD153" s="84"/>
      <c r="DE153" s="84"/>
      <c r="DF153" s="84"/>
      <c r="DG153" s="84"/>
      <c r="DH153" s="84"/>
      <c r="DI153" s="84"/>
      <c r="DJ153" s="84"/>
      <c r="DK153" s="84"/>
      <c r="DL153" s="84"/>
      <c r="DM153" s="84"/>
      <c r="DN153" s="84"/>
      <c r="DO153" s="84"/>
      <c r="DP153" s="84"/>
      <c r="DQ153" s="84"/>
      <c r="DR153" s="84"/>
      <c r="DS153" s="84"/>
      <c r="DT153" s="84"/>
      <c r="DU153" s="84"/>
      <c r="DV153" s="84"/>
      <c r="DW153" s="84"/>
      <c r="DX153" s="84"/>
      <c r="DY153" s="84"/>
      <c r="DZ153" s="84"/>
      <c r="EA153" s="84"/>
      <c r="EB153" s="84"/>
      <c r="EC153" s="84"/>
      <c r="ED153" s="84"/>
      <c r="EE153" s="84">
        <f t="shared" si="11"/>
        <v>0</v>
      </c>
      <c r="EF153" s="84"/>
      <c r="EG153" s="84"/>
      <c r="EH153" s="84"/>
      <c r="EI153" s="84"/>
      <c r="EJ153" s="84"/>
      <c r="EK153" s="84"/>
      <c r="EL153" s="84"/>
      <c r="EM153" s="84"/>
      <c r="EN153" s="84"/>
      <c r="EO153" s="84"/>
      <c r="EP153" s="84"/>
      <c r="EQ153" s="84"/>
      <c r="ER153" s="84"/>
      <c r="ES153" s="84"/>
      <c r="ET153" s="84"/>
      <c r="EU153" s="84"/>
      <c r="EV153" s="84"/>
      <c r="EW153" s="84"/>
      <c r="EX153" s="84"/>
      <c r="EY153" s="84"/>
      <c r="EZ153" s="84"/>
      <c r="FA153" s="84"/>
      <c r="FB153" s="84"/>
      <c r="FC153" s="84"/>
      <c r="FD153" s="84"/>
      <c r="FE153" s="84"/>
      <c r="FF153" s="84"/>
      <c r="FG153" s="84"/>
      <c r="FH153" s="84"/>
      <c r="FI153" s="84"/>
      <c r="FJ153" s="90"/>
    </row>
    <row r="154" spans="1:166" ht="11.2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</row>
    <row r="155" spans="1:166" ht="11.2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</row>
    <row r="156" spans="1:166" ht="11.25" customHeight="1" x14ac:dyDescent="0.25">
      <c r="A156" s="8" t="s">
        <v>223</v>
      </c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8"/>
      <c r="AG156" s="8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 t="s">
        <v>224</v>
      </c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</row>
    <row r="157" spans="1:166" ht="11.25" customHeigh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21" t="s">
        <v>225</v>
      </c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8"/>
      <c r="AG157" s="8"/>
      <c r="AH157" s="121" t="s">
        <v>226</v>
      </c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 t="s">
        <v>227</v>
      </c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8"/>
      <c r="DR157" s="8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</row>
    <row r="158" spans="1:166" ht="11.25" customHeight="1" x14ac:dyDescent="0.25">
      <c r="A158" s="8" t="s">
        <v>228</v>
      </c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8"/>
      <c r="AG158" s="8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121" t="s">
        <v>225</v>
      </c>
      <c r="DD158" s="121"/>
      <c r="DE158" s="121"/>
      <c r="DF158" s="121"/>
      <c r="DG158" s="121"/>
      <c r="DH158" s="121"/>
      <c r="DI158" s="121"/>
      <c r="DJ158" s="121"/>
      <c r="DK158" s="121"/>
      <c r="DL158" s="121"/>
      <c r="DM158" s="121"/>
      <c r="DN158" s="121"/>
      <c r="DO158" s="121"/>
      <c r="DP158" s="121"/>
      <c r="DQ158" s="14"/>
      <c r="DR158" s="14"/>
      <c r="DS158" s="121" t="s">
        <v>226</v>
      </c>
      <c r="DT158" s="121"/>
      <c r="DU158" s="121"/>
      <c r="DV158" s="121"/>
      <c r="DW158" s="121"/>
      <c r="DX158" s="121"/>
      <c r="DY158" s="121"/>
      <c r="DZ158" s="121"/>
      <c r="EA158" s="121"/>
      <c r="EB158" s="121"/>
      <c r="EC158" s="121"/>
      <c r="ED158" s="121"/>
      <c r="EE158" s="121"/>
      <c r="EF158" s="121"/>
      <c r="EG158" s="121"/>
      <c r="EH158" s="121"/>
      <c r="EI158" s="121"/>
      <c r="EJ158" s="121"/>
      <c r="EK158" s="121"/>
      <c r="EL158" s="121"/>
      <c r="EM158" s="121"/>
      <c r="EN158" s="121"/>
      <c r="EO158" s="121"/>
      <c r="EP158" s="121"/>
      <c r="EQ158" s="121"/>
      <c r="ER158" s="121"/>
      <c r="ES158" s="121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</row>
    <row r="159" spans="1:166" ht="11.2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121" t="s">
        <v>225</v>
      </c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4"/>
      <c r="AG159" s="14"/>
      <c r="AH159" s="121" t="s">
        <v>226</v>
      </c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</row>
    <row r="160" spans="1:166" ht="7.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</row>
    <row r="161" spans="1:166" ht="11.25" customHeight="1" x14ac:dyDescent="0.25">
      <c r="A161" s="123" t="s">
        <v>229</v>
      </c>
      <c r="B161" s="123"/>
      <c r="C161" s="124"/>
      <c r="D161" s="124"/>
      <c r="E161" s="124"/>
      <c r="F161" s="8" t="s">
        <v>229</v>
      </c>
      <c r="G161" s="8"/>
      <c r="H161" s="8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123">
        <v>200</v>
      </c>
      <c r="Z161" s="123"/>
      <c r="AA161" s="123"/>
      <c r="AB161" s="123"/>
      <c r="AC161" s="123"/>
      <c r="AD161" s="122"/>
      <c r="AE161" s="122"/>
      <c r="AF161" s="8"/>
      <c r="AG161" s="8" t="s">
        <v>230</v>
      </c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</row>
    <row r="162" spans="1:166" ht="11.2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8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8"/>
      <c r="CY162" s="8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8"/>
      <c r="DW162" s="8"/>
      <c r="DX162" s="9"/>
      <c r="DY162" s="9"/>
      <c r="DZ162" s="12"/>
      <c r="EA162" s="12"/>
      <c r="EB162" s="12"/>
      <c r="EC162" s="8"/>
      <c r="ED162" s="8"/>
      <c r="EE162" s="8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  <c r="EV162" s="9"/>
      <c r="EW162" s="9"/>
      <c r="EX162" s="9"/>
      <c r="EY162" s="9"/>
      <c r="EZ162" s="9"/>
      <c r="FA162" s="15"/>
      <c r="FB162" s="15"/>
      <c r="FC162" s="8"/>
      <c r="FD162" s="8"/>
      <c r="FE162" s="8"/>
      <c r="FF162" s="8"/>
      <c r="FG162" s="8"/>
      <c r="FH162" s="8"/>
      <c r="FI162" s="8"/>
      <c r="FJ162" s="8"/>
    </row>
    <row r="163" spans="1:166" ht="9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16"/>
      <c r="BN163" s="16"/>
      <c r="BO163" s="16"/>
      <c r="BP163" s="16"/>
      <c r="BQ163" s="16"/>
      <c r="BR163" s="16"/>
      <c r="BS163" s="16"/>
      <c r="BT163" s="16"/>
      <c r="BU163" s="16"/>
      <c r="BV163" s="16"/>
      <c r="BW163" s="16"/>
      <c r="BX163" s="16"/>
      <c r="BY163" s="16"/>
      <c r="BZ163" s="16"/>
      <c r="CA163" s="16"/>
      <c r="CB163" s="16"/>
      <c r="CC163" s="16"/>
      <c r="CD163" s="16"/>
      <c r="CE163" s="16"/>
      <c r="CF163" s="16"/>
      <c r="CG163" s="16"/>
      <c r="CH163" s="16"/>
      <c r="CI163" s="8"/>
      <c r="CJ163" s="16"/>
      <c r="CK163" s="16"/>
      <c r="CL163" s="16"/>
      <c r="CM163" s="16"/>
      <c r="CN163" s="16"/>
      <c r="CO163" s="16"/>
      <c r="CP163" s="16"/>
      <c r="CQ163" s="16"/>
      <c r="CR163" s="16"/>
      <c r="CS163" s="16"/>
      <c r="CT163" s="16"/>
      <c r="CU163" s="16"/>
      <c r="CV163" s="16"/>
      <c r="CW163" s="16"/>
      <c r="CX163" s="17"/>
      <c r="CY163" s="17"/>
      <c r="CZ163" s="16"/>
      <c r="DA163" s="16"/>
      <c r="DB163" s="16"/>
      <c r="DC163" s="16"/>
      <c r="DD163" s="16"/>
      <c r="DE163" s="16"/>
      <c r="DF163" s="16"/>
      <c r="DG163" s="16"/>
      <c r="DH163" s="16"/>
      <c r="DI163" s="16"/>
      <c r="DJ163" s="16"/>
      <c r="DK163" s="16"/>
      <c r="DL163" s="16"/>
      <c r="DM163" s="16"/>
      <c r="DN163" s="16"/>
      <c r="DO163" s="16"/>
      <c r="DP163" s="16"/>
      <c r="DQ163" s="16"/>
      <c r="DR163" s="16"/>
      <c r="DS163" s="16"/>
      <c r="DT163" s="16"/>
      <c r="DU163" s="16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</row>
  </sheetData>
  <mergeCells count="1243">
    <mergeCell ref="AD161:AE161"/>
    <mergeCell ref="A161:B161"/>
    <mergeCell ref="C161:E161"/>
    <mergeCell ref="I161:X161"/>
    <mergeCell ref="Y161:AC161"/>
    <mergeCell ref="DC158:DP158"/>
    <mergeCell ref="DS158:ES158"/>
    <mergeCell ref="DC157:DP157"/>
    <mergeCell ref="DS157:ES157"/>
    <mergeCell ref="R159:AE159"/>
    <mergeCell ref="AH159:BH159"/>
    <mergeCell ref="N156:AE156"/>
    <mergeCell ref="AH156:BH156"/>
    <mergeCell ref="N157:AE157"/>
    <mergeCell ref="AH157:BH157"/>
    <mergeCell ref="R158:AE158"/>
    <mergeCell ref="AH158:BH158"/>
    <mergeCell ref="ET153:FJ153"/>
    <mergeCell ref="A153:AO153"/>
    <mergeCell ref="AP153:AU153"/>
    <mergeCell ref="AV153:BK153"/>
    <mergeCell ref="BL153:CE153"/>
    <mergeCell ref="CF153:CV153"/>
    <mergeCell ref="CW152:DM152"/>
    <mergeCell ref="DN152:ED152"/>
    <mergeCell ref="EE152:ES152"/>
    <mergeCell ref="CW153:DM153"/>
    <mergeCell ref="DN153:ED153"/>
    <mergeCell ref="EE153:ES153"/>
    <mergeCell ref="CW151:DM151"/>
    <mergeCell ref="DN151:ED151"/>
    <mergeCell ref="EE151:ES151"/>
    <mergeCell ref="ET151:FJ151"/>
    <mergeCell ref="A152:AO152"/>
    <mergeCell ref="AP152:AU152"/>
    <mergeCell ref="AV152:BK152"/>
    <mergeCell ref="BL152:CE152"/>
    <mergeCell ref="ET152:FJ152"/>
    <mergeCell ref="CF152:CV152"/>
    <mergeCell ref="A150:AO150"/>
    <mergeCell ref="AP150:AU150"/>
    <mergeCell ref="AV150:BK150"/>
    <mergeCell ref="BL150:CE150"/>
    <mergeCell ref="ET150:FJ150"/>
    <mergeCell ref="A151:AO151"/>
    <mergeCell ref="AP151:AU151"/>
    <mergeCell ref="AV151:BK151"/>
    <mergeCell ref="BL151:CE151"/>
    <mergeCell ref="CF151:CV151"/>
    <mergeCell ref="CW149:DM149"/>
    <mergeCell ref="DN149:ED149"/>
    <mergeCell ref="EE149:ES149"/>
    <mergeCell ref="ET149:FJ149"/>
    <mergeCell ref="CF150:CV150"/>
    <mergeCell ref="CW150:DM150"/>
    <mergeCell ref="DN150:ED150"/>
    <mergeCell ref="EE150:ES150"/>
    <mergeCell ref="A148:AO148"/>
    <mergeCell ref="AP148:AU148"/>
    <mergeCell ref="AV148:BK148"/>
    <mergeCell ref="BL148:CE148"/>
    <mergeCell ref="ET148:FJ148"/>
    <mergeCell ref="A149:AO149"/>
    <mergeCell ref="AP149:AU149"/>
    <mergeCell ref="AV149:BK149"/>
    <mergeCell ref="BL149:CE149"/>
    <mergeCell ref="CF149:CV149"/>
    <mergeCell ref="EE147:ES147"/>
    <mergeCell ref="ET147:FJ147"/>
    <mergeCell ref="CF148:CV148"/>
    <mergeCell ref="CW148:DM148"/>
    <mergeCell ref="DN148:ED148"/>
    <mergeCell ref="EE148:ES148"/>
    <mergeCell ref="CW146:DM146"/>
    <mergeCell ref="DN146:ED146"/>
    <mergeCell ref="EE146:ES146"/>
    <mergeCell ref="A147:AO147"/>
    <mergeCell ref="AP147:AU147"/>
    <mergeCell ref="AV147:BK147"/>
    <mergeCell ref="BL147:CE147"/>
    <mergeCell ref="CF147:CV147"/>
    <mergeCell ref="CW147:DM147"/>
    <mergeCell ref="DN147:ED147"/>
    <mergeCell ref="CW145:DM145"/>
    <mergeCell ref="DN145:ED145"/>
    <mergeCell ref="EE145:ES145"/>
    <mergeCell ref="ET145:FJ145"/>
    <mergeCell ref="ET146:FJ146"/>
    <mergeCell ref="A146:AO146"/>
    <mergeCell ref="AP146:AU146"/>
    <mergeCell ref="AV146:BK146"/>
    <mergeCell ref="BL146:CE146"/>
    <mergeCell ref="CF146:CV146"/>
    <mergeCell ref="CF144:CV144"/>
    <mergeCell ref="CW144:DM144"/>
    <mergeCell ref="DN144:ED144"/>
    <mergeCell ref="EE144:ES144"/>
    <mergeCell ref="ET144:FJ144"/>
    <mergeCell ref="A145:AO145"/>
    <mergeCell ref="AP145:AU145"/>
    <mergeCell ref="AV145:BK145"/>
    <mergeCell ref="BL145:CE145"/>
    <mergeCell ref="CF145:CV145"/>
    <mergeCell ref="A143:AO143"/>
    <mergeCell ref="AP143:AU143"/>
    <mergeCell ref="AV143:BK143"/>
    <mergeCell ref="BL143:CE143"/>
    <mergeCell ref="A144:AO144"/>
    <mergeCell ref="AP144:AU144"/>
    <mergeCell ref="AV144:BK144"/>
    <mergeCell ref="BL144:CE144"/>
    <mergeCell ref="CF142:CV142"/>
    <mergeCell ref="CW142:DM142"/>
    <mergeCell ref="DN142:ED142"/>
    <mergeCell ref="EE142:ES142"/>
    <mergeCell ref="ET142:FJ142"/>
    <mergeCell ref="ET143:FJ143"/>
    <mergeCell ref="CF143:CV143"/>
    <mergeCell ref="CW143:DM143"/>
    <mergeCell ref="DN143:ED143"/>
    <mergeCell ref="EE143:ES143"/>
    <mergeCell ref="A141:AO141"/>
    <mergeCell ref="AP141:AU141"/>
    <mergeCell ref="AV141:BK141"/>
    <mergeCell ref="BL141:CE141"/>
    <mergeCell ref="A142:AO142"/>
    <mergeCell ref="AP142:AU142"/>
    <mergeCell ref="AV142:BK142"/>
    <mergeCell ref="BL142:CE142"/>
    <mergeCell ref="DN140:ED140"/>
    <mergeCell ref="EE140:ES140"/>
    <mergeCell ref="ET140:FJ140"/>
    <mergeCell ref="ET141:FJ141"/>
    <mergeCell ref="CF141:CV141"/>
    <mergeCell ref="CW141:DM141"/>
    <mergeCell ref="DN141:ED141"/>
    <mergeCell ref="EE141:ES141"/>
    <mergeCell ref="A140:AO140"/>
    <mergeCell ref="AP140:AU140"/>
    <mergeCell ref="AV140:BK140"/>
    <mergeCell ref="BL140:CE140"/>
    <mergeCell ref="CF140:CV140"/>
    <mergeCell ref="CW140:DM140"/>
    <mergeCell ref="ET138:FJ138"/>
    <mergeCell ref="A139:AO139"/>
    <mergeCell ref="AP139:AU139"/>
    <mergeCell ref="AV139:BK139"/>
    <mergeCell ref="BL139:CE139"/>
    <mergeCell ref="CF139:CV139"/>
    <mergeCell ref="CW139:DM139"/>
    <mergeCell ref="DN139:ED139"/>
    <mergeCell ref="EE139:ES139"/>
    <mergeCell ref="ET139:FJ139"/>
    <mergeCell ref="EE137:ES137"/>
    <mergeCell ref="CF138:CV138"/>
    <mergeCell ref="CW138:DM138"/>
    <mergeCell ref="DN138:ED138"/>
    <mergeCell ref="EE138:ES138"/>
    <mergeCell ref="A138:AO138"/>
    <mergeCell ref="AP138:AU138"/>
    <mergeCell ref="AV138:BK138"/>
    <mergeCell ref="BL138:CE138"/>
    <mergeCell ref="A136:AO137"/>
    <mergeCell ref="AP136:AU137"/>
    <mergeCell ref="AV136:BK137"/>
    <mergeCell ref="BL136:CE137"/>
    <mergeCell ref="A135:FJ135"/>
    <mergeCell ref="CF136:ES136"/>
    <mergeCell ref="ET136:FJ137"/>
    <mergeCell ref="CF137:CV137"/>
    <mergeCell ref="CW137:DM137"/>
    <mergeCell ref="DN137:ED137"/>
    <mergeCell ref="A127:AJ127"/>
    <mergeCell ref="AK127:AP127"/>
    <mergeCell ref="AQ127:BB127"/>
    <mergeCell ref="BC127:BT127"/>
    <mergeCell ref="EK127:EW127"/>
    <mergeCell ref="EX127:FJ127"/>
    <mergeCell ref="BU127:CG127"/>
    <mergeCell ref="CH127:CW127"/>
    <mergeCell ref="CX127:DJ127"/>
    <mergeCell ref="EX126:FJ126"/>
    <mergeCell ref="BU126:CG126"/>
    <mergeCell ref="CH126:CW126"/>
    <mergeCell ref="CX126:DJ126"/>
    <mergeCell ref="DK126:DW126"/>
    <mergeCell ref="DX127:EJ127"/>
    <mergeCell ref="DK127:DW127"/>
    <mergeCell ref="A126:AJ126"/>
    <mergeCell ref="AK126:AP126"/>
    <mergeCell ref="AQ126:BB126"/>
    <mergeCell ref="BC126:BT126"/>
    <mergeCell ref="DX126:EJ126"/>
    <mergeCell ref="EK126:EW126"/>
    <mergeCell ref="EK125:EW125"/>
    <mergeCell ref="EX125:FJ125"/>
    <mergeCell ref="BU125:CG125"/>
    <mergeCell ref="CH125:CW125"/>
    <mergeCell ref="CX125:DJ125"/>
    <mergeCell ref="DK125:DW125"/>
    <mergeCell ref="EX124:FJ124"/>
    <mergeCell ref="BU124:CG124"/>
    <mergeCell ref="CH124:CW124"/>
    <mergeCell ref="CX124:DJ124"/>
    <mergeCell ref="DK124:DW124"/>
    <mergeCell ref="A125:AJ125"/>
    <mergeCell ref="AK125:AP125"/>
    <mergeCell ref="AQ125:BB125"/>
    <mergeCell ref="BC125:BT125"/>
    <mergeCell ref="DX125:EJ125"/>
    <mergeCell ref="A124:AJ124"/>
    <mergeCell ref="AK124:AP124"/>
    <mergeCell ref="AQ124:BB124"/>
    <mergeCell ref="BC124:BT124"/>
    <mergeCell ref="DX124:EJ124"/>
    <mergeCell ref="EK124:EW124"/>
    <mergeCell ref="EK123:EW123"/>
    <mergeCell ref="EX123:FJ123"/>
    <mergeCell ref="BU123:CG123"/>
    <mergeCell ref="CH123:CW123"/>
    <mergeCell ref="CX123:DJ123"/>
    <mergeCell ref="DK123:DW123"/>
    <mergeCell ref="EX122:FJ122"/>
    <mergeCell ref="BU122:CG122"/>
    <mergeCell ref="CH122:CW122"/>
    <mergeCell ref="CX122:DJ122"/>
    <mergeCell ref="DK122:DW122"/>
    <mergeCell ref="A123:AJ123"/>
    <mergeCell ref="AK123:AP123"/>
    <mergeCell ref="AQ123:BB123"/>
    <mergeCell ref="BC123:BT123"/>
    <mergeCell ref="DX123:EJ123"/>
    <mergeCell ref="A122:AJ122"/>
    <mergeCell ref="AK122:AP122"/>
    <mergeCell ref="AQ122:BB122"/>
    <mergeCell ref="BC122:BT122"/>
    <mergeCell ref="DX122:EJ122"/>
    <mergeCell ref="EK122:EW122"/>
    <mergeCell ref="EK121:EW121"/>
    <mergeCell ref="EX121:FJ121"/>
    <mergeCell ref="BU121:CG121"/>
    <mergeCell ref="CH121:CW121"/>
    <mergeCell ref="CX121:DJ121"/>
    <mergeCell ref="DK121:DW121"/>
    <mergeCell ref="EX120:FJ120"/>
    <mergeCell ref="BU120:CG120"/>
    <mergeCell ref="CH120:CW120"/>
    <mergeCell ref="CX120:DJ120"/>
    <mergeCell ref="DK120:DW120"/>
    <mergeCell ref="A121:AJ121"/>
    <mergeCell ref="AK121:AP121"/>
    <mergeCell ref="AQ121:BB121"/>
    <mergeCell ref="BC121:BT121"/>
    <mergeCell ref="DX121:EJ121"/>
    <mergeCell ref="A120:AJ120"/>
    <mergeCell ref="AK120:AP120"/>
    <mergeCell ref="AQ120:BB120"/>
    <mergeCell ref="BC120:BT120"/>
    <mergeCell ref="DX120:EJ120"/>
    <mergeCell ref="EK120:EW120"/>
    <mergeCell ref="EK119:EW119"/>
    <mergeCell ref="EX119:FJ119"/>
    <mergeCell ref="BU119:CG119"/>
    <mergeCell ref="CH119:CW119"/>
    <mergeCell ref="CX119:DJ119"/>
    <mergeCell ref="DK119:DW119"/>
    <mergeCell ref="EX118:FJ118"/>
    <mergeCell ref="BU118:CG118"/>
    <mergeCell ref="CH118:CW118"/>
    <mergeCell ref="CX118:DJ118"/>
    <mergeCell ref="DK118:DW118"/>
    <mergeCell ref="A119:AJ119"/>
    <mergeCell ref="AK119:AP119"/>
    <mergeCell ref="AQ119:BB119"/>
    <mergeCell ref="BC119:BT119"/>
    <mergeCell ref="DX119:EJ119"/>
    <mergeCell ref="A118:AJ118"/>
    <mergeCell ref="AK118:AP118"/>
    <mergeCell ref="AQ118:BB118"/>
    <mergeCell ref="BC118:BT118"/>
    <mergeCell ref="DX118:EJ118"/>
    <mergeCell ref="EK118:EW118"/>
    <mergeCell ref="EK117:EW117"/>
    <mergeCell ref="EX117:FJ117"/>
    <mergeCell ref="BU117:CG117"/>
    <mergeCell ref="CH117:CW117"/>
    <mergeCell ref="CX117:DJ117"/>
    <mergeCell ref="DK117:DW117"/>
    <mergeCell ref="EX116:FJ116"/>
    <mergeCell ref="BU116:CG116"/>
    <mergeCell ref="CH116:CW116"/>
    <mergeCell ref="CX116:DJ116"/>
    <mergeCell ref="DK116:DW116"/>
    <mergeCell ref="A117:AJ117"/>
    <mergeCell ref="AK117:AP117"/>
    <mergeCell ref="AQ117:BB117"/>
    <mergeCell ref="BC117:BT117"/>
    <mergeCell ref="DX117:EJ117"/>
    <mergeCell ref="A116:AJ116"/>
    <mergeCell ref="AK116:AP116"/>
    <mergeCell ref="AQ116:BB116"/>
    <mergeCell ref="BC116:BT116"/>
    <mergeCell ref="DX116:EJ116"/>
    <mergeCell ref="EK116:EW116"/>
    <mergeCell ref="EK115:EW115"/>
    <mergeCell ref="EX115:FJ115"/>
    <mergeCell ref="BU115:CG115"/>
    <mergeCell ref="CH115:CW115"/>
    <mergeCell ref="CX115:DJ115"/>
    <mergeCell ref="DK115:DW115"/>
    <mergeCell ref="EX114:FJ114"/>
    <mergeCell ref="BU114:CG114"/>
    <mergeCell ref="CH114:CW114"/>
    <mergeCell ref="CX114:DJ114"/>
    <mergeCell ref="DK114:DW114"/>
    <mergeCell ref="A115:AJ115"/>
    <mergeCell ref="AK115:AP115"/>
    <mergeCell ref="AQ115:BB115"/>
    <mergeCell ref="BC115:BT115"/>
    <mergeCell ref="DX115:EJ115"/>
    <mergeCell ref="A114:AJ114"/>
    <mergeCell ref="AK114:AP114"/>
    <mergeCell ref="AQ114:BB114"/>
    <mergeCell ref="BC114:BT114"/>
    <mergeCell ref="DX114:EJ114"/>
    <mergeCell ref="EK114:EW114"/>
    <mergeCell ref="EK113:EW113"/>
    <mergeCell ref="EX113:FJ113"/>
    <mergeCell ref="BU113:CG113"/>
    <mergeCell ref="CH113:CW113"/>
    <mergeCell ref="CX113:DJ113"/>
    <mergeCell ref="DK113:DW113"/>
    <mergeCell ref="EX112:FJ112"/>
    <mergeCell ref="BU112:CG112"/>
    <mergeCell ref="CH112:CW112"/>
    <mergeCell ref="CX112:DJ112"/>
    <mergeCell ref="DK112:DW112"/>
    <mergeCell ref="A113:AJ113"/>
    <mergeCell ref="AK113:AP113"/>
    <mergeCell ref="AQ113:BB113"/>
    <mergeCell ref="BC113:BT113"/>
    <mergeCell ref="DX113:EJ113"/>
    <mergeCell ref="A112:AJ112"/>
    <mergeCell ref="AK112:AP112"/>
    <mergeCell ref="AQ112:BB112"/>
    <mergeCell ref="BC112:BT112"/>
    <mergeCell ref="DX112:EJ112"/>
    <mergeCell ref="EK112:EW112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0:CW50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</vt:lpstr>
      <vt:lpstr>Отчет об исполнении бюджета ГР</vt:lpstr>
      <vt:lpstr>'Отчет об исполнении бюджета ГР'!LAST_CELL</vt:lpstr>
      <vt:lpstr>Приложение!LAST_CELL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todk1</dc:creator>
  <dc:description>POI HSSF rep:2.55.0.95</dc:description>
  <cp:lastModifiedBy>todk1</cp:lastModifiedBy>
  <dcterms:created xsi:type="dcterms:W3CDTF">2024-02-28T06:48:07Z</dcterms:created>
  <dcterms:modified xsi:type="dcterms:W3CDTF">2024-02-28T06:48:07Z</dcterms:modified>
</cp:coreProperties>
</file>