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270" windowWidth="14940" windowHeight="9150" activeTab="1"/>
  </bookViews>
  <sheets>
    <sheet name="Приложение" sheetId="1" r:id="rId1"/>
    <sheet name="Отчет об исполнении бюджета ГР" sheetId="2" r:id="rId2"/>
  </sheets>
  <definedNames>
    <definedName name="LAST_CELL" localSheetId="1">'Отчет об исполнении бюджета ГР'!$FJ$178</definedName>
    <definedName name="LAST_CELL" localSheetId="0">Приложение!$M$100</definedName>
  </definedNames>
  <calcPr calcId="145621"/>
</workbook>
</file>

<file path=xl/calcChain.xml><?xml version="1.0" encoding="utf-8"?>
<calcChain xmlns="http://schemas.openxmlformats.org/spreadsheetml/2006/main">
  <c r="EE19" i="2" l="1"/>
  <c r="ET19" i="2"/>
  <c r="EE20" i="2"/>
  <c r="ET20" i="2"/>
  <c r="EE21" i="2"/>
  <c r="ET21" i="2"/>
  <c r="EE22" i="2"/>
  <c r="ET22" i="2"/>
  <c r="EE23" i="2"/>
  <c r="ET23" i="2"/>
  <c r="EE24" i="2"/>
  <c r="ET24" i="2"/>
  <c r="EE25" i="2"/>
  <c r="ET25" i="2"/>
  <c r="EE26" i="2"/>
  <c r="ET26" i="2"/>
  <c r="EE27" i="2"/>
  <c r="ET27" i="2"/>
  <c r="EE28" i="2"/>
  <c r="ET28" i="2"/>
  <c r="EE29" i="2"/>
  <c r="ET29" i="2"/>
  <c r="EE30" i="2"/>
  <c r="ET30" i="2"/>
  <c r="EE31" i="2"/>
  <c r="ET31" i="2"/>
  <c r="EE32" i="2"/>
  <c r="ET32" i="2"/>
  <c r="EE33" i="2"/>
  <c r="ET33" i="2"/>
  <c r="EE34" i="2"/>
  <c r="ET34" i="2"/>
  <c r="EE35" i="2"/>
  <c r="ET35" i="2"/>
  <c r="EE36" i="2"/>
  <c r="ET36" i="2"/>
  <c r="EE37" i="2"/>
  <c r="ET37" i="2"/>
  <c r="EE38" i="2"/>
  <c r="ET38" i="2"/>
  <c r="DX53" i="2"/>
  <c r="EK53" i="2"/>
  <c r="EX53" i="2"/>
  <c r="DX54" i="2"/>
  <c r="EK54" i="2" s="1"/>
  <c r="DX55" i="2"/>
  <c r="EX55" i="2" s="1"/>
  <c r="EK55" i="2"/>
  <c r="DX56" i="2"/>
  <c r="EK56" i="2"/>
  <c r="EX56" i="2"/>
  <c r="DX57" i="2"/>
  <c r="EK57" i="2"/>
  <c r="EX57" i="2"/>
  <c r="DX58" i="2"/>
  <c r="EK58" i="2" s="1"/>
  <c r="DX59" i="2"/>
  <c r="EX59" i="2" s="1"/>
  <c r="EK59" i="2"/>
  <c r="DX60" i="2"/>
  <c r="EK60" i="2"/>
  <c r="EX60" i="2"/>
  <c r="DX61" i="2"/>
  <c r="EK61" i="2"/>
  <c r="EX61" i="2"/>
  <c r="DX62" i="2"/>
  <c r="EK62" i="2" s="1"/>
  <c r="DX63" i="2"/>
  <c r="EX63" i="2" s="1"/>
  <c r="EK63" i="2"/>
  <c r="DX64" i="2"/>
  <c r="EK64" i="2"/>
  <c r="EX64" i="2"/>
  <c r="DX65" i="2"/>
  <c r="EK65" i="2"/>
  <c r="EX65" i="2"/>
  <c r="DX66" i="2"/>
  <c r="EK66" i="2" s="1"/>
  <c r="DX67" i="2"/>
  <c r="EX67" i="2" s="1"/>
  <c r="EK67" i="2"/>
  <c r="DX68" i="2"/>
  <c r="EK68" i="2"/>
  <c r="EX68" i="2"/>
  <c r="DX69" i="2"/>
  <c r="EK69" i="2"/>
  <c r="EX69" i="2"/>
  <c r="DX70" i="2"/>
  <c r="EK70" i="2" s="1"/>
  <c r="DX71" i="2"/>
  <c r="EX71" i="2" s="1"/>
  <c r="EK71" i="2"/>
  <c r="DX72" i="2"/>
  <c r="EK72" i="2"/>
  <c r="EX72" i="2"/>
  <c r="DX73" i="2"/>
  <c r="EK73" i="2"/>
  <c r="EX73" i="2"/>
  <c r="DX74" i="2"/>
  <c r="EK74" i="2" s="1"/>
  <c r="DX75" i="2"/>
  <c r="EX75" i="2" s="1"/>
  <c r="EK75" i="2"/>
  <c r="DX76" i="2"/>
  <c r="EK76" i="2"/>
  <c r="EX76" i="2"/>
  <c r="DX77" i="2"/>
  <c r="EK77" i="2"/>
  <c r="EX77" i="2"/>
  <c r="DX78" i="2"/>
  <c r="EK78" i="2" s="1"/>
  <c r="DX79" i="2"/>
  <c r="EX79" i="2" s="1"/>
  <c r="EK79" i="2"/>
  <c r="DX80" i="2"/>
  <c r="EK80" i="2"/>
  <c r="EX80" i="2"/>
  <c r="DX81" i="2"/>
  <c r="EK81" i="2"/>
  <c r="EX81" i="2"/>
  <c r="DX82" i="2"/>
  <c r="EK82" i="2" s="1"/>
  <c r="DX83" i="2"/>
  <c r="EX83" i="2" s="1"/>
  <c r="EK83" i="2"/>
  <c r="DX84" i="2"/>
  <c r="EK84" i="2"/>
  <c r="EX84" i="2"/>
  <c r="DX85" i="2"/>
  <c r="EK85" i="2"/>
  <c r="EX85" i="2"/>
  <c r="DX86" i="2"/>
  <c r="EK86" i="2" s="1"/>
  <c r="DX87" i="2"/>
  <c r="EX87" i="2" s="1"/>
  <c r="EK87" i="2"/>
  <c r="DX88" i="2"/>
  <c r="EK88" i="2"/>
  <c r="EX88" i="2"/>
  <c r="DX89" i="2"/>
  <c r="EK89" i="2"/>
  <c r="EX89" i="2"/>
  <c r="DX90" i="2"/>
  <c r="EK90" i="2" s="1"/>
  <c r="DX91" i="2"/>
  <c r="EX91" i="2" s="1"/>
  <c r="EK91" i="2"/>
  <c r="DX92" i="2"/>
  <c r="EK92" i="2"/>
  <c r="EX92" i="2"/>
  <c r="DX93" i="2"/>
  <c r="EK93" i="2"/>
  <c r="EX93" i="2"/>
  <c r="DX94" i="2"/>
  <c r="EK94" i="2" s="1"/>
  <c r="DX95" i="2"/>
  <c r="EX95" i="2" s="1"/>
  <c r="EK95" i="2"/>
  <c r="DX96" i="2"/>
  <c r="EK96" i="2"/>
  <c r="EX96" i="2"/>
  <c r="DX97" i="2"/>
  <c r="EK97" i="2"/>
  <c r="EX97" i="2"/>
  <c r="DX98" i="2"/>
  <c r="EK98" i="2" s="1"/>
  <c r="DX99" i="2"/>
  <c r="EX99" i="2" s="1"/>
  <c r="EK99" i="2"/>
  <c r="DX100" i="2"/>
  <c r="EK100" i="2"/>
  <c r="EX100" i="2"/>
  <c r="DX101" i="2"/>
  <c r="EK101" i="2"/>
  <c r="EX101" i="2"/>
  <c r="DX102" i="2"/>
  <c r="EK102" i="2" s="1"/>
  <c r="DX103" i="2"/>
  <c r="EX103" i="2" s="1"/>
  <c r="EK103" i="2"/>
  <c r="DX104" i="2"/>
  <c r="EK104" i="2"/>
  <c r="EX104" i="2"/>
  <c r="DX105" i="2"/>
  <c r="EK105" i="2"/>
  <c r="EX105" i="2"/>
  <c r="DX106" i="2"/>
  <c r="EK106" i="2" s="1"/>
  <c r="DX107" i="2"/>
  <c r="EX107" i="2" s="1"/>
  <c r="EK107" i="2"/>
  <c r="DX108" i="2"/>
  <c r="EK108" i="2"/>
  <c r="EX108" i="2"/>
  <c r="DX109" i="2"/>
  <c r="EK109" i="2"/>
  <c r="EX109" i="2"/>
  <c r="DX110" i="2"/>
  <c r="EK110" i="2" s="1"/>
  <c r="DX111" i="2"/>
  <c r="EX111" i="2" s="1"/>
  <c r="EK111" i="2"/>
  <c r="DX112" i="2"/>
  <c r="EK112" i="2"/>
  <c r="EX112" i="2"/>
  <c r="DX113" i="2"/>
  <c r="EK113" i="2"/>
  <c r="EX113" i="2"/>
  <c r="DX114" i="2"/>
  <c r="EK114" i="2" s="1"/>
  <c r="DX115" i="2"/>
  <c r="EX115" i="2" s="1"/>
  <c r="EK115" i="2"/>
  <c r="DX116" i="2"/>
  <c r="EK116" i="2"/>
  <c r="EX116" i="2"/>
  <c r="DX117" i="2"/>
  <c r="EK117" i="2"/>
  <c r="EX117" i="2"/>
  <c r="DX118" i="2"/>
  <c r="EK118" i="2" s="1"/>
  <c r="DX119" i="2"/>
  <c r="EX119" i="2" s="1"/>
  <c r="EK119" i="2"/>
  <c r="DX120" i="2"/>
  <c r="EK120" i="2"/>
  <c r="EX120" i="2"/>
  <c r="DX121" i="2"/>
  <c r="EK121" i="2"/>
  <c r="EX121" i="2"/>
  <c r="DX122" i="2"/>
  <c r="EK122" i="2" s="1"/>
  <c r="DX123" i="2"/>
  <c r="EX123" i="2" s="1"/>
  <c r="EK123" i="2"/>
  <c r="DX124" i="2"/>
  <c r="EK124" i="2"/>
  <c r="EX124" i="2"/>
  <c r="DX125" i="2"/>
  <c r="EK125" i="2"/>
  <c r="EX125" i="2"/>
  <c r="DX126" i="2"/>
  <c r="EK126" i="2" s="1"/>
  <c r="DX127" i="2"/>
  <c r="EX127" i="2" s="1"/>
  <c r="EK127" i="2"/>
  <c r="DX128" i="2"/>
  <c r="EK128" i="2"/>
  <c r="EX128" i="2"/>
  <c r="DX129" i="2"/>
  <c r="EK129" i="2"/>
  <c r="EX129" i="2"/>
  <c r="DX130" i="2"/>
  <c r="EK130" i="2" s="1"/>
  <c r="DX131" i="2"/>
  <c r="EX131" i="2" s="1"/>
  <c r="EK131" i="2"/>
  <c r="DX132" i="2"/>
  <c r="EK132" i="2"/>
  <c r="EX132" i="2"/>
  <c r="DX133" i="2"/>
  <c r="EK133" i="2"/>
  <c r="EX133" i="2"/>
  <c r="DX134" i="2"/>
  <c r="EK134" i="2" s="1"/>
  <c r="DX135" i="2"/>
  <c r="EX135" i="2" s="1"/>
  <c r="EK135" i="2"/>
  <c r="DX136" i="2"/>
  <c r="EK136" i="2"/>
  <c r="EX136" i="2"/>
  <c r="DX137" i="2"/>
  <c r="EK137" i="2"/>
  <c r="EX137" i="2"/>
  <c r="DX138" i="2"/>
  <c r="EK138" i="2" s="1"/>
  <c r="DX139" i="2"/>
  <c r="EX139" i="2" s="1"/>
  <c r="EK139" i="2"/>
  <c r="DX140" i="2"/>
  <c r="EK140" i="2"/>
  <c r="EX140" i="2"/>
  <c r="DX141" i="2"/>
  <c r="EK141" i="2"/>
  <c r="EX141" i="2"/>
  <c r="DX142" i="2"/>
  <c r="EK142" i="2" s="1"/>
  <c r="DX143" i="2"/>
  <c r="EE155" i="2"/>
  <c r="ET155" i="2"/>
  <c r="EE156" i="2"/>
  <c r="ET156" i="2"/>
  <c r="EE157" i="2"/>
  <c r="ET157" i="2"/>
  <c r="EE158" i="2"/>
  <c r="ET158" i="2"/>
  <c r="EE159" i="2"/>
  <c r="ET159" i="2"/>
  <c r="EE160" i="2"/>
  <c r="ET160" i="2"/>
  <c r="EE161" i="2"/>
  <c r="EE162" i="2"/>
  <c r="EE163" i="2"/>
  <c r="EE164" i="2"/>
  <c r="EE165" i="2"/>
  <c r="EE166" i="2"/>
  <c r="EE167" i="2"/>
  <c r="EE168" i="2"/>
  <c r="EE169" i="2"/>
  <c r="J11" i="1"/>
  <c r="K11" i="1"/>
  <c r="L11" i="1"/>
  <c r="M11" i="1"/>
  <c r="J12" i="1"/>
  <c r="K12" i="1"/>
  <c r="L12" i="1"/>
  <c r="M12" i="1"/>
  <c r="J13" i="1"/>
  <c r="K13" i="1"/>
  <c r="L13" i="1"/>
  <c r="M13" i="1"/>
  <c r="J14" i="1"/>
  <c r="K14" i="1"/>
  <c r="L14" i="1"/>
  <c r="M14" i="1"/>
  <c r="J15" i="1"/>
  <c r="K15" i="1"/>
  <c r="L15" i="1"/>
  <c r="M15" i="1"/>
  <c r="J16" i="1"/>
  <c r="K16" i="1"/>
  <c r="L16" i="1"/>
  <c r="M16" i="1"/>
  <c r="J17" i="1"/>
  <c r="K17" i="1"/>
  <c r="L17" i="1"/>
  <c r="M17" i="1"/>
  <c r="J18" i="1"/>
  <c r="K18" i="1"/>
  <c r="L18" i="1"/>
  <c r="M18" i="1"/>
  <c r="J19" i="1"/>
  <c r="K19" i="1"/>
  <c r="L19" i="1"/>
  <c r="M19" i="1"/>
  <c r="J20" i="1"/>
  <c r="K20" i="1"/>
  <c r="L20" i="1"/>
  <c r="M20" i="1"/>
  <c r="J21" i="1"/>
  <c r="K21" i="1"/>
  <c r="L21" i="1"/>
  <c r="M21" i="1"/>
  <c r="J22" i="1"/>
  <c r="K22" i="1"/>
  <c r="L22" i="1"/>
  <c r="M22" i="1"/>
  <c r="J23" i="1"/>
  <c r="K23" i="1"/>
  <c r="L23" i="1"/>
  <c r="M23" i="1"/>
  <c r="J24" i="1"/>
  <c r="K24" i="1"/>
  <c r="L24" i="1"/>
  <c r="M24" i="1"/>
  <c r="J25" i="1"/>
  <c r="K25" i="1"/>
  <c r="L25" i="1"/>
  <c r="M25" i="1"/>
  <c r="J26" i="1"/>
  <c r="K26" i="1"/>
  <c r="L26" i="1"/>
  <c r="M26" i="1"/>
  <c r="J27" i="1"/>
  <c r="K27" i="1"/>
  <c r="L27" i="1"/>
  <c r="M27" i="1"/>
  <c r="J28" i="1"/>
  <c r="K28" i="1"/>
  <c r="L28" i="1"/>
  <c r="M28" i="1"/>
  <c r="J29" i="1"/>
  <c r="K29" i="1"/>
  <c r="L29" i="1"/>
  <c r="M29" i="1"/>
  <c r="J30" i="1"/>
  <c r="K30" i="1"/>
  <c r="L30" i="1"/>
  <c r="M30" i="1"/>
  <c r="J31" i="1"/>
  <c r="K31" i="1"/>
  <c r="L31" i="1"/>
  <c r="M31" i="1"/>
  <c r="J32" i="1"/>
  <c r="K32" i="1"/>
  <c r="L32" i="1"/>
  <c r="M32" i="1"/>
  <c r="J33" i="1"/>
  <c r="K33" i="1"/>
  <c r="L33" i="1"/>
  <c r="M33" i="1"/>
  <c r="J34" i="1"/>
  <c r="K34" i="1"/>
  <c r="L34" i="1"/>
  <c r="M34" i="1"/>
  <c r="J35" i="1"/>
  <c r="K35" i="1"/>
  <c r="L35" i="1"/>
  <c r="M35" i="1"/>
  <c r="J36" i="1"/>
  <c r="K36" i="1"/>
  <c r="L36" i="1"/>
  <c r="M36" i="1"/>
  <c r="J37" i="1"/>
  <c r="K37" i="1"/>
  <c r="L37" i="1"/>
  <c r="M37" i="1"/>
  <c r="J38" i="1"/>
  <c r="K38" i="1"/>
  <c r="L38" i="1"/>
  <c r="M38" i="1"/>
  <c r="J39" i="1"/>
  <c r="K39" i="1"/>
  <c r="L39" i="1"/>
  <c r="M39" i="1"/>
  <c r="J40" i="1"/>
  <c r="K40" i="1"/>
  <c r="L40" i="1"/>
  <c r="M40" i="1"/>
  <c r="J41" i="1"/>
  <c r="K41" i="1"/>
  <c r="L41" i="1"/>
  <c r="M41" i="1"/>
  <c r="J42" i="1"/>
  <c r="K42" i="1"/>
  <c r="L42" i="1"/>
  <c r="M42" i="1"/>
  <c r="J43" i="1"/>
  <c r="K43" i="1"/>
  <c r="L43" i="1"/>
  <c r="M43" i="1"/>
  <c r="J44" i="1"/>
  <c r="K44" i="1"/>
  <c r="L44" i="1"/>
  <c r="M44" i="1"/>
  <c r="J45" i="1"/>
  <c r="K45" i="1"/>
  <c r="L45" i="1"/>
  <c r="M45" i="1"/>
  <c r="J46" i="1"/>
  <c r="K46" i="1"/>
  <c r="L46" i="1"/>
  <c r="M46" i="1"/>
  <c r="J47" i="1"/>
  <c r="K47" i="1"/>
  <c r="L47" i="1"/>
  <c r="M47" i="1"/>
  <c r="J48" i="1"/>
  <c r="K48" i="1"/>
  <c r="L48" i="1"/>
  <c r="M48" i="1"/>
  <c r="J49" i="1"/>
  <c r="K49" i="1"/>
  <c r="L49" i="1"/>
  <c r="M49" i="1"/>
  <c r="J50" i="1"/>
  <c r="K50" i="1"/>
  <c r="L50" i="1"/>
  <c r="M50" i="1"/>
  <c r="J51" i="1"/>
  <c r="K51" i="1"/>
  <c r="L51" i="1"/>
  <c r="M51" i="1"/>
  <c r="J52" i="1"/>
  <c r="K52" i="1"/>
  <c r="L52" i="1"/>
  <c r="M52" i="1"/>
  <c r="J53" i="1"/>
  <c r="K53" i="1"/>
  <c r="L53" i="1"/>
  <c r="M53" i="1"/>
  <c r="J54" i="1"/>
  <c r="K54" i="1"/>
  <c r="L54" i="1"/>
  <c r="M54" i="1"/>
  <c r="J55" i="1"/>
  <c r="K55" i="1"/>
  <c r="L55" i="1"/>
  <c r="M55" i="1"/>
  <c r="J56" i="1"/>
  <c r="K56" i="1"/>
  <c r="L56" i="1"/>
  <c r="M56" i="1"/>
  <c r="J57" i="1"/>
  <c r="K57" i="1"/>
  <c r="L57" i="1"/>
  <c r="M57" i="1"/>
  <c r="J58" i="1"/>
  <c r="K58" i="1"/>
  <c r="L58" i="1"/>
  <c r="M58" i="1"/>
  <c r="J59" i="1"/>
  <c r="K59" i="1"/>
  <c r="L59" i="1"/>
  <c r="M59" i="1"/>
  <c r="J60" i="1"/>
  <c r="K60" i="1"/>
  <c r="L60" i="1"/>
  <c r="M60" i="1"/>
  <c r="J61" i="1"/>
  <c r="K61" i="1"/>
  <c r="L61" i="1"/>
  <c r="M61" i="1"/>
  <c r="J62" i="1"/>
  <c r="K62" i="1"/>
  <c r="L62" i="1"/>
  <c r="M62" i="1"/>
  <c r="J63" i="1"/>
  <c r="K63" i="1"/>
  <c r="L63" i="1"/>
  <c r="M63" i="1"/>
  <c r="J64" i="1"/>
  <c r="K64" i="1"/>
  <c r="L64" i="1"/>
  <c r="M64" i="1"/>
  <c r="J65" i="1"/>
  <c r="K65" i="1"/>
  <c r="L65" i="1"/>
  <c r="M65" i="1"/>
  <c r="J66" i="1"/>
  <c r="K66" i="1"/>
  <c r="L66" i="1"/>
  <c r="M66" i="1"/>
  <c r="J67" i="1"/>
  <c r="K67" i="1"/>
  <c r="L67" i="1"/>
  <c r="M67" i="1"/>
  <c r="J68" i="1"/>
  <c r="K68" i="1"/>
  <c r="L68" i="1"/>
  <c r="M68" i="1"/>
  <c r="J69" i="1"/>
  <c r="K69" i="1"/>
  <c r="L69" i="1"/>
  <c r="M69" i="1"/>
  <c r="J70" i="1"/>
  <c r="K70" i="1"/>
  <c r="L70" i="1"/>
  <c r="M70" i="1"/>
  <c r="J71" i="1"/>
  <c r="K71" i="1"/>
  <c r="L71" i="1"/>
  <c r="M71" i="1"/>
  <c r="J72" i="1"/>
  <c r="K72" i="1"/>
  <c r="L72" i="1"/>
  <c r="M72" i="1"/>
  <c r="J73" i="1"/>
  <c r="K73" i="1"/>
  <c r="L73" i="1"/>
  <c r="M73" i="1"/>
  <c r="J74" i="1"/>
  <c r="K74" i="1"/>
  <c r="L74" i="1"/>
  <c r="M74" i="1"/>
  <c r="J75" i="1"/>
  <c r="K75" i="1"/>
  <c r="L75" i="1"/>
  <c r="M75" i="1"/>
  <c r="J76" i="1"/>
  <c r="K76" i="1"/>
  <c r="L76" i="1"/>
  <c r="M76" i="1"/>
  <c r="J77" i="1"/>
  <c r="K77" i="1"/>
  <c r="L77" i="1"/>
  <c r="M77" i="1"/>
  <c r="J78" i="1"/>
  <c r="K78" i="1"/>
  <c r="L78" i="1"/>
  <c r="M78" i="1"/>
  <c r="J79" i="1"/>
  <c r="K79" i="1"/>
  <c r="L79" i="1"/>
  <c r="M79" i="1"/>
  <c r="J80" i="1"/>
  <c r="K80" i="1"/>
  <c r="L80" i="1"/>
  <c r="M80" i="1"/>
  <c r="J81" i="1"/>
  <c r="K81" i="1"/>
  <c r="L81" i="1"/>
  <c r="M81" i="1"/>
  <c r="J82" i="1"/>
  <c r="K82" i="1"/>
  <c r="L82" i="1"/>
  <c r="M82" i="1"/>
  <c r="J83" i="1"/>
  <c r="K83" i="1"/>
  <c r="L83" i="1"/>
  <c r="M83" i="1"/>
  <c r="J84" i="1"/>
  <c r="K84" i="1"/>
  <c r="L84" i="1"/>
  <c r="M84" i="1"/>
  <c r="J85" i="1"/>
  <c r="K85" i="1"/>
  <c r="L85" i="1"/>
  <c r="M85" i="1"/>
  <c r="J86" i="1"/>
  <c r="K86" i="1"/>
  <c r="L86" i="1"/>
  <c r="M86" i="1"/>
  <c r="J87" i="1"/>
  <c r="K87" i="1"/>
  <c r="L87" i="1"/>
  <c r="M87" i="1"/>
  <c r="J88" i="1"/>
  <c r="K88" i="1"/>
  <c r="L88" i="1"/>
  <c r="M88" i="1"/>
  <c r="J89" i="1"/>
  <c r="K89" i="1"/>
  <c r="L89" i="1"/>
  <c r="M89" i="1"/>
  <c r="J90" i="1"/>
  <c r="K90" i="1"/>
  <c r="L90" i="1"/>
  <c r="M90" i="1"/>
  <c r="J91" i="1"/>
  <c r="K91" i="1"/>
  <c r="L91" i="1"/>
  <c r="M91" i="1"/>
  <c r="J92" i="1"/>
  <c r="K92" i="1"/>
  <c r="L92" i="1"/>
  <c r="M92" i="1"/>
  <c r="J93" i="1"/>
  <c r="K93" i="1"/>
  <c r="L93" i="1"/>
  <c r="M93" i="1"/>
  <c r="J94" i="1"/>
  <c r="K94" i="1"/>
  <c r="L94" i="1"/>
  <c r="M94" i="1"/>
  <c r="J95" i="1"/>
  <c r="K95" i="1"/>
  <c r="L95" i="1"/>
  <c r="M95" i="1"/>
  <c r="J96" i="1"/>
  <c r="K96" i="1"/>
  <c r="L96" i="1"/>
  <c r="M96" i="1"/>
  <c r="J97" i="1"/>
  <c r="K97" i="1"/>
  <c r="L97" i="1"/>
  <c r="M97" i="1"/>
  <c r="J98" i="1"/>
  <c r="K98" i="1"/>
  <c r="L98" i="1"/>
  <c r="M98" i="1"/>
  <c r="J99" i="1"/>
  <c r="K99" i="1"/>
  <c r="L99" i="1"/>
  <c r="M99" i="1"/>
  <c r="J100" i="1"/>
  <c r="K100" i="1"/>
  <c r="L100" i="1"/>
  <c r="M100" i="1"/>
  <c r="J101" i="1"/>
  <c r="EX142" i="2" l="1"/>
  <c r="EX138" i="2"/>
  <c r="EX134" i="2"/>
  <c r="EX130" i="2"/>
  <c r="EX126" i="2"/>
  <c r="EX122" i="2"/>
  <c r="EX118" i="2"/>
  <c r="EX114" i="2"/>
  <c r="EX110" i="2"/>
  <c r="EX106" i="2"/>
  <c r="EX102" i="2"/>
  <c r="EX98" i="2"/>
  <c r="EX94" i="2"/>
  <c r="EX90" i="2"/>
  <c r="EX86" i="2"/>
  <c r="EX82" i="2"/>
  <c r="EX78" i="2"/>
  <c r="EX74" i="2"/>
  <c r="EX70" i="2"/>
  <c r="EX66" i="2"/>
  <c r="EX62" i="2"/>
  <c r="EX58" i="2"/>
  <c r="EX54" i="2"/>
</calcChain>
</file>

<file path=xl/sharedStrings.xml><?xml version="1.0" encoding="utf-8"?>
<sst xmlns="http://schemas.openxmlformats.org/spreadsheetml/2006/main" count="446" uniqueCount="251">
  <si>
    <t>ПРИЛОЖЕНИЕ К ОТЧЕТУ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</si>
  <si>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</si>
  <si>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</si>
  <si>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</si>
  <si>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2. Расходы бюджета</t>
  </si>
  <si>
    <t>Наименование показателя</t>
  </si>
  <si>
    <t>Код стро- ки</t>
  </si>
  <si>
    <t>Код расхода
по бюджетной
классификации</t>
  </si>
  <si>
    <t>Утвержденные
бюджетные
назначения</t>
  </si>
  <si>
    <t>Лимиты
бюджетных
обязательств</t>
  </si>
  <si>
    <t>Принятые
неоплаченные БО</t>
  </si>
  <si>
    <t>Исполнено через финансовые органы</t>
  </si>
  <si>
    <t>Свободный остаток по лимитам БО</t>
  </si>
  <si>
    <t>Неисполненные назначения</t>
  </si>
  <si>
    <t>через
финансовые
органы</t>
  </si>
  <si>
    <t>через
банковские
счета</t>
  </si>
  <si>
    <t>некассовые
операции</t>
  </si>
  <si>
    <t>итого</t>
  </si>
  <si>
    <t>по ассигнованиям</t>
  </si>
  <si>
    <t>по лимитам бюджетных обязательств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</si>
  <si>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</si>
  <si>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</si>
  <si>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</si>
  <si>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</si>
  <si>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</si>
  <si>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</si>
  <si>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</si>
  <si>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</si>
  <si>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</si>
  <si>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</si>
  <si>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</si>
  <si>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</si>
  <si>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</si>
  <si>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Расходы бюджета - всего</t>
  </si>
  <si>
    <t>200</t>
  </si>
  <si>
    <t xml:space="preserve">     в том числе:</t>
  </si>
  <si>
    <t>91901029900002030121211 12100 301 П211099</t>
  </si>
  <si>
    <t>91901029900002030121211 12599 301 П211099</t>
  </si>
  <si>
    <t>91901029900002030121211 13110 301 П211099</t>
  </si>
  <si>
    <t>91901029900002030121266 13110 301 П266099</t>
  </si>
  <si>
    <t>91901029900002030129213 12100 301 П213099</t>
  </si>
  <si>
    <t>91901029900002030129213 12599 301 П213099</t>
  </si>
  <si>
    <t>91901029900002030129213 13110 301 П213099</t>
  </si>
  <si>
    <t>91901049900002040121211 03999 301 П211099</t>
  </si>
  <si>
    <t>91901049900002040121211 13110 301 П211099</t>
  </si>
  <si>
    <t>91901049900002040121211 99996 309 П211099</t>
  </si>
  <si>
    <t>91901049900002040121211 99997 309 П211099</t>
  </si>
  <si>
    <t>91901049900002040121266 13110 301 П266099</t>
  </si>
  <si>
    <t>91901049900002040122212 00000 301 П212099</t>
  </si>
  <si>
    <t>91901049900002040122226 00000 301 П226024</t>
  </si>
  <si>
    <t>91901049900002040122226 00000 301 П226042</t>
  </si>
  <si>
    <t>91901049900002040129213 00000 301 П213099</t>
  </si>
  <si>
    <t>91901049900002040129213 03999 301 П213099</t>
  </si>
  <si>
    <t>91901049900002040129213 13110 301 П213099</t>
  </si>
  <si>
    <t>91901049900002040129213 13910 301 П213099</t>
  </si>
  <si>
    <t>91901049900002040129213 99996 309 П213099</t>
  </si>
  <si>
    <t>91901049900002040244221 81000 301 П221099</t>
  </si>
  <si>
    <t>91901049900002040244223 00000 301 П223017</t>
  </si>
  <si>
    <t>91901049900002040244223 81000 301 П223017</t>
  </si>
  <si>
    <t>91901049900002040244225 00000 301 П225005</t>
  </si>
  <si>
    <t>91901049900002040244225 90210 301 П225011</t>
  </si>
  <si>
    <t>91901049900002040244225 90210 301 П225012</t>
  </si>
  <si>
    <t>91901049900002040244226 00000 301 П226001</t>
  </si>
  <si>
    <t>91901049900002040244227 90210 301 П227002</t>
  </si>
  <si>
    <t>91901049900002040244343 90210 301 П343001</t>
  </si>
  <si>
    <t>91901049900002040244343 90210 301 П343003</t>
  </si>
  <si>
    <t>91901049900002040244343 90211 301 П343001</t>
  </si>
  <si>
    <t>91901049900002040244346 00000 301 П346017</t>
  </si>
  <si>
    <t>91901049900002040247223 00000 301 П223001</t>
  </si>
  <si>
    <t>91901049900002040852291 90210 301 П291015</t>
  </si>
  <si>
    <t>91901069900025600540251 00000 301 П251099</t>
  </si>
  <si>
    <t>91901139900002950851291 00000 301 П291001</t>
  </si>
  <si>
    <t>91901139900002950851291 00000 301 П291014</t>
  </si>
  <si>
    <t>91901139900002950851291 13110 301 П291014</t>
  </si>
  <si>
    <t>91901139900002950851291 80001 301 П291014</t>
  </si>
  <si>
    <t>91901139900092350244226 00000 301 Н226099</t>
  </si>
  <si>
    <t>91901139900092350244226 03999 301 Н226099</t>
  </si>
  <si>
    <t>91901139900092350244226 13110 301 Н226099</t>
  </si>
  <si>
    <t>91901139900092350244346 00000 301 Н346099</t>
  </si>
  <si>
    <t>91901139900092350244346 81000 301 Н346099</t>
  </si>
  <si>
    <t>91901139900092350247223 82000 301 П223001</t>
  </si>
  <si>
    <t>91901139900092410244227 13910 301 П227001</t>
  </si>
  <si>
    <t>91901139900097080244226 00000 301 П226031</t>
  </si>
  <si>
    <t>91901139900097080244226 13110 301 П226031</t>
  </si>
  <si>
    <t>91902039900051180121211 03365 100 П211099</t>
  </si>
  <si>
    <t>91902039900051180129213 03365 100 П213099</t>
  </si>
  <si>
    <t>91902039900051180244225 03365 100 П225004</t>
  </si>
  <si>
    <t>91902039900051180244346 03365 100 П346017</t>
  </si>
  <si>
    <t>91904099900078020244225 00023 311 Н225009</t>
  </si>
  <si>
    <t>91904099900078020244225 88880 311 Н225009</t>
  </si>
  <si>
    <t>919050314704L5760244310 12730 201 Н310099</t>
  </si>
  <si>
    <t>919050314704L5760244310 12731 100 Н310099</t>
  </si>
  <si>
    <t>919050314704L5761244310 80006 301 Н310099</t>
  </si>
  <si>
    <t>91905039900078010244346 00000 301 П346098</t>
  </si>
  <si>
    <t>91905039900078010244346 13910 301 П346098</t>
  </si>
  <si>
    <t>91905039900078010247223 00000 301 П223001</t>
  </si>
  <si>
    <t>91905039900078040244223 00000 301 П223017</t>
  </si>
  <si>
    <t>91905039900078040244225 00023 311 Н225009</t>
  </si>
  <si>
    <t>91905039900078040244225 88880 311 Н225009</t>
  </si>
  <si>
    <t>91905039900078050244225 00023 311 Н225099</t>
  </si>
  <si>
    <t>91905039900078050244225 88880 311 Н225099</t>
  </si>
  <si>
    <t>91905039900078050244225 90270 301 П225002</t>
  </si>
  <si>
    <t>91905039900078050244225 90271 301 П225002</t>
  </si>
  <si>
    <t>91905039900078050244227 90270 301 П227002</t>
  </si>
  <si>
    <t>91905039900078050244310 00000 301 Н310099</t>
  </si>
  <si>
    <t>91905039900078050244310 01043 201 Н310099</t>
  </si>
  <si>
    <t>91905039900078050244310 03999 301 Н310099</t>
  </si>
  <si>
    <t>91905039900078050244310 99996 309 Н310099</t>
  </si>
  <si>
    <t>91905039900078050244343 00000 301 П343015</t>
  </si>
  <si>
    <t>91905039900078050244343 90270 301 П343001</t>
  </si>
  <si>
    <t>91905039900078050244343 90270 301 П343015</t>
  </si>
  <si>
    <t>91905039900078050244343 90271 301 П343015</t>
  </si>
  <si>
    <t>91905039900078050244346 00000 301 Н346099</t>
  </si>
  <si>
    <t>91905039900078050244346 00000 301 П346003</t>
  </si>
  <si>
    <t>91905039900078050244346 00000 301 П346017</t>
  </si>
  <si>
    <t>91905039900078050244346 00023 311 Н346099</t>
  </si>
  <si>
    <t>91905039900078050244346 12103 301 Н346099</t>
  </si>
  <si>
    <t>91905039900078050244346 13110 301 Н346099</t>
  </si>
  <si>
    <t>91905039900078050244346 88880 311 Н346099</t>
  </si>
  <si>
    <t>91905039900078050244346 90270 301 П346013</t>
  </si>
  <si>
    <t>91905039900078050244346 99997 309 Н346099</t>
  </si>
  <si>
    <t>91905039900078050852291 90270 301 П291015</t>
  </si>
  <si>
    <t>91910030310105410244349 80005 301 Н349099</t>
  </si>
  <si>
    <t>91914039900020860521251 00000 301 П251099</t>
  </si>
  <si>
    <t>Результат исполнения бюджета
(дефицит / профицит)</t>
  </si>
  <si>
    <t>450</t>
  </si>
  <si>
    <t>ОТЧЕТ ОБ ИСПОЛНЕНИИ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</si>
  <si>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</si>
  <si>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</si>
  <si>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</si>
  <si>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</si>
  <si>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</si>
  <si>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</si>
  <si>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</si>
  <si>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</si>
  <si>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</si>
  <si>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</si>
  <si>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</si>
  <si>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</si>
  <si>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01.01.2024 г.</t>
  </si>
  <si>
    <t>24.01.2024</t>
  </si>
  <si>
    <t>noname</t>
  </si>
  <si>
    <t>бюджет Кошки-Новотимбаевского сельского поселения Тетюшского муниципального района Республики Татарстан</t>
  </si>
  <si>
    <t>1. Доходы бюджета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</si>
  <si>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</si>
  <si>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</si>
  <si>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</si>
  <si>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</si>
  <si>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через      финансовые      органы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</si>
  <si>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</si>
  <si>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</si>
  <si>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</si>
  <si>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</si>
  <si>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18210102010010000000111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</si>
  <si>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</si>
  <si>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18210102010011000000111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</si>
  <si>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</si>
  <si>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18210102010013000000111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</si>
  <si>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</si>
  <si>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18210102030011000000111</t>
  </si>
  <si>
    <t>Единый сельскохозяйственный налог</t>
  </si>
  <si>
    <t>18210503010010000000111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</si>
  <si>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</si>
  <si>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18210503010011000000111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</si>
  <si>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</si>
  <si>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18210601030100000000111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</si>
  <si>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</si>
  <si>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18210601030101000000111</t>
  </si>
  <si>
    <t>Земельный налог с организаций, обладающих земельным участком, расположенным в границах сельских поселений</t>
  </si>
  <si>
    <t>18210606033100000000111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</si>
  <si>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</si>
  <si>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18210606033101000000111</t>
  </si>
  <si>
    <t>Земельный налог с физических лиц, обладающих земельным участком, расположенным в границах сельских поселений</t>
  </si>
  <si>
    <t>18210606043100000000111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</si>
  <si>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</si>
  <si>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18210606043101000000111</t>
  </si>
  <si>
    <t>Доходы, поступающие в порядке возмещения расходов, понесенных в связи с эксплуатацией имущества сельских поселений</t>
  </si>
  <si>
    <t>59211302065100000000134</t>
  </si>
  <si>
    <t>Средства самообложения граждан, зачисляемые в бюджеты сельских поселений</t>
  </si>
  <si>
    <t>59211714030100000000155</t>
  </si>
  <si>
    <t>Дотации бюджетам сельских поселений на выравнивание бюджетной обеспеченности из бюджетов муниципальных районов</t>
  </si>
  <si>
    <t>59220216001100000000151</t>
  </si>
  <si>
    <t>Субсидии бюджетам сельских поселений на обеспечение комплексного развития сельских территорий</t>
  </si>
  <si>
    <t>59220225576100000000151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</si>
  <si>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</si>
  <si>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59220235118100000000151</t>
  </si>
  <si>
    <t>Прочие межбюджетные трансферты, передаваемые бюджетам сельских поселений</t>
  </si>
  <si>
    <t>59220249999100000000151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</si>
  <si>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</si>
  <si>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</si>
  <si>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</si>
  <si>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</si>
  <si>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</si>
  <si>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</si>
  <si>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</si>
  <si>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</si>
  <si>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Заработная плата</t>
  </si>
  <si>
    <t>Социальные пособия и компенсации персоналу в денежной форме</t>
  </si>
  <si>
    <t>Начисления на выплаты по оплате труда</t>
  </si>
  <si>
    <t>Прочие несоциальные выплаты персоналу в денежной форме</t>
  </si>
  <si>
    <t>Прочие работы, услуги</t>
  </si>
  <si>
    <t>Услуги связи</t>
  </si>
  <si>
    <t>Коммунальные услуги</t>
  </si>
  <si>
    <t>Работы, услуги по содержанию имущества</t>
  </si>
  <si>
    <t>Страхование</t>
  </si>
  <si>
    <t>Увеличение стоимости горюче-смазочных материалов</t>
  </si>
  <si>
    <t>Увеличение стоимости прочих оборотных запасов (материалов)</t>
  </si>
  <si>
    <t>Налоги, пошлины и сборы</t>
  </si>
  <si>
    <t>Перечисления другим бюджетам бюджетной системы Российской Федерации</t>
  </si>
  <si>
    <t>Увеличение стоимости основных средств</t>
  </si>
  <si>
    <t>Увеличение стоимости прочих материальных запасов однократного применения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</si>
  <si>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</si>
  <si>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</si>
  <si>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</si>
  <si>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</si>
  <si>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</si>
  <si>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</si>
  <si>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</si>
  <si>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</si>
  <si>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</si>
  <si>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</si>
  <si>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</si>
  <si>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</si>
  <si>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</si>
  <si>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</si>
  <si>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</si>
  <si>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</si>
  <si>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</si>
  <si>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</si>
  <si>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</si>
  <si>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</si>
  <si>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</si>
  <si>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</si>
  <si>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</si>
  <si>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</si>
  <si>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</si>
  <si>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</si>
  <si>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</si>
  <si>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</si>
  <si>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</si>
  <si>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</si>
  <si>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</si>
  <si>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</si>
  <si>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</si>
  <si>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</si>
  <si>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</si>
  <si>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</si>
  <si>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</si>
  <si>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</si>
  <si>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</si>
  <si>
    <t>Сапожников Н.П.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</si>
</sst>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"/>
    <numFmt numFmtId="165" formatCode="?"/>
  </numFmts>
  <fonts count="9" x14ac:knownFonts="1">
    <font>
      <sz val="10"/>
      <name val="Arial"/>
    </font>
    <font>
      <b/>
      <sz val="10"/>
      <name val="Arial Cyr"/>
    </font>
    <font>
      <sz val="8"/>
      <name val="Arial Cyr"/>
    </font>
    <font>
      <sz val="10"/>
      <name val="Arial Cyr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i/>
      <sz val="8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/>
    <xf numFmtId="49" fontId="2" fillId="0" borderId="1" xfId="0" applyNumberFormat="1" applyFont="1" applyBorder="1" applyAlignment="1" applyProtection="1">
      <alignment horizontal="center"/>
    </xf>
    <xf numFmtId="164" fontId="2" fillId="0" borderId="1" xfId="0" applyNumberFormat="1" applyFont="1" applyBorder="1" applyAlignment="1" applyProtection="1"/>
    <xf numFmtId="49" fontId="2" fillId="0" borderId="1" xfId="0" applyNumberFormat="1" applyFont="1" applyBorder="1" applyAlignment="1" applyProtection="1">
      <alignment wrapText="1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 vertical="center" wrapText="1"/>
    </xf>
    <xf numFmtId="49" fontId="5" fillId="0" borderId="0" xfId="0" applyNumberFormat="1" applyFont="1" applyBorder="1" applyAlignment="1" applyProtection="1">
      <alignment horizontal="center"/>
    </xf>
    <xf numFmtId="0" fontId="4" fillId="0" borderId="0" xfId="0" applyFont="1" applyBorder="1" applyAlignment="1" applyProtection="1"/>
    <xf numFmtId="0" fontId="8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center" vertical="top"/>
    </xf>
    <xf numFmtId="0" fontId="8" fillId="0" borderId="0" xfId="0" applyFont="1" applyBorder="1" applyAlignment="1" applyProtection="1">
      <alignment vertical="top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vertical="center"/>
    </xf>
    <xf numFmtId="49" fontId="3" fillId="0" borderId="1" xfId="0" applyNumberFormat="1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right"/>
    </xf>
    <xf numFmtId="49" fontId="5" fillId="0" borderId="13" xfId="0" applyNumberFormat="1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8" fillId="0" borderId="3" xfId="0" applyFont="1" applyBorder="1" applyAlignment="1" applyProtection="1">
      <alignment horizontal="center"/>
    </xf>
    <xf numFmtId="4" fontId="5" fillId="0" borderId="35" xfId="0" applyNumberFormat="1" applyFont="1" applyBorder="1" applyAlignment="1" applyProtection="1">
      <alignment horizontal="right"/>
    </xf>
    <xf numFmtId="4" fontId="5" fillId="0" borderId="36" xfId="0" applyNumberFormat="1" applyFont="1" applyBorder="1" applyAlignment="1" applyProtection="1">
      <alignment horizontal="right"/>
    </xf>
    <xf numFmtId="0" fontId="5" fillId="0" borderId="43" xfId="0" applyFont="1" applyBorder="1" applyAlignment="1" applyProtection="1">
      <alignment wrapText="1"/>
    </xf>
    <xf numFmtId="0" fontId="5" fillId="0" borderId="43" xfId="0" applyFont="1" applyBorder="1" applyAlignment="1" applyProtection="1"/>
    <xf numFmtId="0" fontId="5" fillId="0" borderId="44" xfId="0" applyFont="1" applyBorder="1" applyAlignment="1" applyProtection="1"/>
    <xf numFmtId="49" fontId="5" fillId="0" borderId="34" xfId="0" applyNumberFormat="1" applyFont="1" applyBorder="1" applyAlignment="1" applyProtection="1">
      <alignment horizontal="center"/>
    </xf>
    <xf numFmtId="49" fontId="5" fillId="0" borderId="35" xfId="0" applyNumberFormat="1" applyFont="1" applyBorder="1" applyAlignment="1" applyProtection="1">
      <alignment horizontal="center"/>
    </xf>
    <xf numFmtId="49" fontId="5" fillId="0" borderId="23" xfId="0" applyNumberFormat="1" applyFont="1" applyBorder="1" applyAlignment="1" applyProtection="1">
      <alignment horizontal="center"/>
    </xf>
    <xf numFmtId="49" fontId="5" fillId="0" borderId="15" xfId="0" applyNumberFormat="1" applyFont="1" applyBorder="1" applyAlignment="1" applyProtection="1">
      <alignment horizontal="center"/>
    </xf>
    <xf numFmtId="49" fontId="5" fillId="0" borderId="22" xfId="0" applyNumberFormat="1" applyFont="1" applyBorder="1" applyAlignment="1" applyProtection="1">
      <alignment horizontal="center"/>
    </xf>
    <xf numFmtId="4" fontId="5" fillId="0" borderId="23" xfId="0" applyNumberFormat="1" applyFont="1" applyBorder="1" applyAlignment="1" applyProtection="1">
      <alignment horizontal="right"/>
    </xf>
    <xf numFmtId="4" fontId="5" fillId="0" borderId="15" xfId="0" applyNumberFormat="1" applyFont="1" applyBorder="1" applyAlignment="1" applyProtection="1">
      <alignment horizontal="right"/>
    </xf>
    <xf numFmtId="4" fontId="5" fillId="0" borderId="22" xfId="0" applyNumberFormat="1" applyFont="1" applyBorder="1" applyAlignment="1" applyProtection="1">
      <alignment horizontal="right"/>
    </xf>
    <xf numFmtId="4" fontId="5" fillId="0" borderId="17" xfId="0" applyNumberFormat="1" applyFont="1" applyBorder="1" applyAlignment="1" applyProtection="1">
      <alignment horizontal="right"/>
    </xf>
    <xf numFmtId="4" fontId="5" fillId="0" borderId="9" xfId="0" applyNumberFormat="1" applyFont="1" applyBorder="1" applyAlignment="1" applyProtection="1">
      <alignment horizontal="right"/>
    </xf>
    <xf numFmtId="4" fontId="5" fillId="0" borderId="18" xfId="0" applyNumberFormat="1" applyFont="1" applyBorder="1" applyAlignment="1" applyProtection="1">
      <alignment horizontal="right"/>
    </xf>
    <xf numFmtId="4" fontId="5" fillId="0" borderId="1" xfId="0" applyNumberFormat="1" applyFont="1" applyBorder="1" applyAlignment="1" applyProtection="1">
      <alignment horizontal="right"/>
    </xf>
    <xf numFmtId="4" fontId="5" fillId="0" borderId="32" xfId="0" applyNumberFormat="1" applyFont="1" applyBorder="1" applyAlignment="1" applyProtection="1">
      <alignment horizontal="right"/>
    </xf>
    <xf numFmtId="0" fontId="5" fillId="0" borderId="30" xfId="0" applyFont="1" applyBorder="1" applyAlignment="1" applyProtection="1">
      <alignment wrapText="1"/>
    </xf>
    <xf numFmtId="0" fontId="5" fillId="0" borderId="30" xfId="0" applyFont="1" applyBorder="1" applyAlignment="1" applyProtection="1"/>
    <xf numFmtId="0" fontId="5" fillId="0" borderId="33" xfId="0" applyFont="1" applyBorder="1" applyAlignment="1" applyProtection="1"/>
    <xf numFmtId="49" fontId="5" fillId="0" borderId="8" xfId="0" applyNumberFormat="1" applyFont="1" applyBorder="1" applyAlignment="1" applyProtection="1">
      <alignment horizontal="center"/>
    </xf>
    <xf numFmtId="49" fontId="5" fillId="0" borderId="9" xfId="0" applyNumberFormat="1" applyFont="1" applyBorder="1" applyAlignment="1" applyProtection="1">
      <alignment horizontal="center"/>
    </xf>
    <xf numFmtId="49" fontId="5" fillId="0" borderId="18" xfId="0" applyNumberFormat="1" applyFont="1" applyBorder="1" applyAlignment="1" applyProtection="1">
      <alignment horizontal="center"/>
    </xf>
    <xf numFmtId="49" fontId="5" fillId="0" borderId="40" xfId="0" applyNumberFormat="1" applyFont="1" applyBorder="1" applyAlignment="1" applyProtection="1">
      <alignment horizontal="center"/>
    </xf>
    <xf numFmtId="49" fontId="5" fillId="0" borderId="41" xfId="0" applyNumberFormat="1" applyFont="1" applyBorder="1" applyAlignment="1" applyProtection="1">
      <alignment horizontal="center"/>
    </xf>
    <xf numFmtId="49" fontId="5" fillId="0" borderId="42" xfId="0" applyNumberFormat="1" applyFont="1" applyBorder="1" applyAlignment="1" applyProtection="1">
      <alignment horizontal="center"/>
    </xf>
    <xf numFmtId="0" fontId="5" fillId="0" borderId="33" xfId="0" applyFont="1" applyBorder="1" applyAlignment="1" applyProtection="1">
      <alignment wrapText="1"/>
    </xf>
    <xf numFmtId="49" fontId="5" fillId="0" borderId="31" xfId="0" applyNumberFormat="1" applyFont="1" applyBorder="1" applyAlignment="1" applyProtection="1">
      <alignment horizontal="center"/>
    </xf>
    <xf numFmtId="49" fontId="5" fillId="0" borderId="1" xfId="0" applyNumberFormat="1" applyFont="1" applyBorder="1" applyAlignment="1" applyProtection="1">
      <alignment horizontal="center"/>
    </xf>
    <xf numFmtId="49" fontId="5" fillId="0" borderId="17" xfId="0" applyNumberFormat="1" applyFont="1" applyBorder="1" applyAlignment="1" applyProtection="1">
      <alignment horizontal="center"/>
    </xf>
    <xf numFmtId="0" fontId="5" fillId="0" borderId="38" xfId="0" applyFont="1" applyBorder="1" applyAlignment="1" applyProtection="1">
      <alignment horizontal="left" indent="2"/>
    </xf>
    <xf numFmtId="0" fontId="5" fillId="0" borderId="39" xfId="0" applyFont="1" applyBorder="1" applyAlignment="1" applyProtection="1">
      <alignment horizontal="left" indent="2"/>
    </xf>
    <xf numFmtId="49" fontId="5" fillId="0" borderId="11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center"/>
    </xf>
    <xf numFmtId="49" fontId="5" fillId="0" borderId="4" xfId="0" applyNumberFormat="1" applyFont="1" applyBorder="1" applyAlignment="1" applyProtection="1">
      <alignment horizontal="center"/>
    </xf>
    <xf numFmtId="49" fontId="5" fillId="0" borderId="2" xfId="0" applyNumberFormat="1" applyFont="1" applyBorder="1" applyAlignment="1" applyProtection="1">
      <alignment horizontal="center"/>
    </xf>
    <xf numFmtId="0" fontId="3" fillId="0" borderId="3" xfId="0" applyFont="1" applyBorder="1" applyAlignment="1" applyProtection="1"/>
    <xf numFmtId="0" fontId="3" fillId="0" borderId="4" xfId="0" applyFont="1" applyBorder="1" applyAlignment="1" applyProtection="1"/>
    <xf numFmtId="4" fontId="5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4" fontId="3" fillId="0" borderId="4" xfId="0" applyNumberFormat="1" applyFont="1" applyBorder="1" applyAlignment="1" applyProtection="1">
      <alignment horizontal="right"/>
    </xf>
    <xf numFmtId="0" fontId="7" fillId="0" borderId="30" xfId="0" applyFont="1" applyBorder="1" applyAlignment="1" applyProtection="1"/>
    <xf numFmtId="0" fontId="5" fillId="0" borderId="30" xfId="0" applyFont="1" applyBorder="1" applyAlignment="1" applyProtection="1">
      <alignment horizontal="left" wrapText="1"/>
    </xf>
    <xf numFmtId="0" fontId="5" fillId="0" borderId="33" xfId="0" applyFont="1" applyBorder="1" applyAlignment="1" applyProtection="1">
      <alignment horizontal="left" wrapText="1"/>
    </xf>
    <xf numFmtId="4" fontId="5" fillId="0" borderId="10" xfId="0" applyNumberFormat="1" applyFont="1" applyBorder="1" applyAlignment="1" applyProtection="1">
      <alignment horizontal="right"/>
    </xf>
    <xf numFmtId="0" fontId="5" fillId="0" borderId="23" xfId="0" applyFont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/>
    </xf>
    <xf numFmtId="0" fontId="5" fillId="0" borderId="16" xfId="0" applyFont="1" applyBorder="1" applyAlignment="1" applyProtection="1">
      <alignment horizontal="center"/>
    </xf>
    <xf numFmtId="0" fontId="5" fillId="0" borderId="24" xfId="0" applyFont="1" applyBorder="1" applyAlignment="1" applyProtection="1">
      <alignment wrapText="1"/>
    </xf>
    <xf numFmtId="0" fontId="5" fillId="0" borderId="37" xfId="0" applyFont="1" applyBorder="1" applyAlignment="1" applyProtection="1">
      <alignment wrapText="1"/>
    </xf>
    <xf numFmtId="49" fontId="5" fillId="0" borderId="25" xfId="0" applyNumberFormat="1" applyFont="1" applyBorder="1" applyAlignment="1" applyProtection="1">
      <alignment horizontal="center"/>
    </xf>
    <xf numFmtId="49" fontId="5" fillId="0" borderId="26" xfId="0" applyNumberFormat="1" applyFont="1" applyBorder="1" applyAlignment="1" applyProtection="1">
      <alignment horizontal="center"/>
    </xf>
    <xf numFmtId="49" fontId="5" fillId="0" borderId="27" xfId="0" applyNumberFormat="1" applyFont="1" applyBorder="1" applyAlignment="1" applyProtection="1">
      <alignment horizontal="center"/>
    </xf>
    <xf numFmtId="49" fontId="5" fillId="0" borderId="6" xfId="0" applyNumberFormat="1" applyFont="1" applyBorder="1" applyAlignment="1" applyProtection="1">
      <alignment horizontal="center"/>
    </xf>
    <xf numFmtId="49" fontId="5" fillId="0" borderId="28" xfId="0" applyNumberFormat="1" applyFont="1" applyBorder="1" applyAlignment="1" applyProtection="1">
      <alignment horizontal="center"/>
    </xf>
    <xf numFmtId="4" fontId="5" fillId="0" borderId="26" xfId="0" applyNumberFormat="1" applyFont="1" applyBorder="1" applyAlignment="1" applyProtection="1">
      <alignment horizontal="right"/>
    </xf>
    <xf numFmtId="4" fontId="5" fillId="0" borderId="29" xfId="0" applyNumberFormat="1" applyFont="1" applyBorder="1" applyAlignment="1" applyProtection="1">
      <alignment horizontal="right"/>
    </xf>
    <xf numFmtId="0" fontId="5" fillId="0" borderId="17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8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5" fillId="0" borderId="9" xfId="0" applyFont="1" applyBorder="1" applyAlignment="1" applyProtection="1">
      <alignment horizontal="center"/>
    </xf>
    <xf numFmtId="0" fontId="5" fillId="0" borderId="18" xfId="0" applyFont="1" applyBorder="1" applyAlignment="1" applyProtection="1">
      <alignment horizontal="center"/>
    </xf>
    <xf numFmtId="0" fontId="5" fillId="0" borderId="22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21" xfId="0" applyFont="1" applyBorder="1" applyAlignment="1" applyProtection="1">
      <alignment horizontal="center" vertical="center" wrapText="1"/>
    </xf>
    <xf numFmtId="0" fontId="5" fillId="0" borderId="30" xfId="0" applyFont="1" applyBorder="1" applyAlignment="1" applyProtection="1">
      <alignment horizontal="left" vertical="center" wrapText="1"/>
    </xf>
    <xf numFmtId="0" fontId="5" fillId="0" borderId="33" xfId="0" applyFont="1" applyBorder="1" applyAlignment="1" applyProtection="1">
      <alignment horizontal="left" vertical="center" wrapText="1"/>
    </xf>
    <xf numFmtId="4" fontId="5" fillId="0" borderId="35" xfId="0" applyNumberFormat="1" applyFont="1" applyBorder="1" applyAlignment="1" applyProtection="1">
      <alignment horizontal="center"/>
    </xf>
    <xf numFmtId="0" fontId="6" fillId="0" borderId="30" xfId="0" applyFont="1" applyBorder="1" applyAlignment="1" applyProtection="1">
      <alignment wrapText="1"/>
    </xf>
    <xf numFmtId="0" fontId="6" fillId="0" borderId="33" xfId="0" applyFont="1" applyBorder="1" applyAlignment="1" applyProtection="1">
      <alignment wrapText="1"/>
    </xf>
    <xf numFmtId="0" fontId="5" fillId="0" borderId="24" xfId="0" applyFont="1" applyBorder="1" applyAlignment="1" applyProtection="1"/>
    <xf numFmtId="0" fontId="5" fillId="0" borderId="10" xfId="0" applyFont="1" applyBorder="1" applyAlignment="1" applyProtection="1">
      <alignment horizontal="center" vertical="center" wrapText="1"/>
    </xf>
    <xf numFmtId="165" fontId="6" fillId="0" borderId="30" xfId="0" applyNumberFormat="1" applyFont="1" applyBorder="1" applyAlignment="1" applyProtection="1">
      <alignment wrapText="1"/>
    </xf>
    <xf numFmtId="0" fontId="4" fillId="0" borderId="0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49" fontId="5" fillId="0" borderId="5" xfId="0" applyNumberFormat="1" applyFont="1" applyBorder="1" applyAlignment="1" applyProtection="1">
      <alignment horizontal="center"/>
    </xf>
    <xf numFmtId="49" fontId="5" fillId="0" borderId="7" xfId="0" applyNumberFormat="1" applyFont="1" applyBorder="1" applyAlignment="1" applyProtection="1">
      <alignment horizontal="center"/>
    </xf>
    <xf numFmtId="49" fontId="5" fillId="0" borderId="10" xfId="0" applyNumberFormat="1" applyFont="1" applyBorder="1" applyAlignment="1" applyProtection="1">
      <alignment horizontal="center"/>
    </xf>
    <xf numFmtId="0" fontId="5" fillId="0" borderId="14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3" xfId="0" applyFont="1" applyBorder="1" applyAlignment="1" applyProtection="1">
      <alignment horizontal="center"/>
    </xf>
    <xf numFmtId="49" fontId="5" fillId="0" borderId="12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"/>
  <sheetViews>
    <sheetView workbookViewId="0"/>
  </sheetViews>
  <sheetFormatPr defaultRowHeight="12.75" customHeight="1" x14ac:dyDescent="0.2"/>
  <cols>
    <col min="1" max="1" width="32.140625" customWidth="1"/>
    <col min="2" max="2" width="6.5703125" customWidth="1"/>
    <col min="3" max="3" width="23.28515625" customWidth="1"/>
    <col min="4" max="13" width="17.7109375" customWidth="1"/>
  </cols>
  <sheetData>
    <row r="1" spans="1:13" ht="12.75" customHeight="1" x14ac:dyDescent="0.2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12.75" customHeight="1" x14ac:dyDescent="0.2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12.75" customHeight="1" x14ac:dyDescent="0.2">
      <c r="A3" s="22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ht="12.75" customHeight="1" x14ac:dyDescent="0.2">
      <c r="A4" s="22" t="s">
        <v>3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6" spans="1:13" ht="12.75" customHeight="1" x14ac:dyDescent="0.2">
      <c r="A6" s="22" t="s">
        <v>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8" spans="1:13" ht="12" customHeight="1" x14ac:dyDescent="0.2">
      <c r="A8" s="18" t="s">
        <v>5</v>
      </c>
      <c r="B8" s="18" t="s">
        <v>6</v>
      </c>
      <c r="C8" s="18" t="s">
        <v>7</v>
      </c>
      <c r="D8" s="18" t="s">
        <v>8</v>
      </c>
      <c r="E8" s="18" t="s">
        <v>9</v>
      </c>
      <c r="F8" s="18" t="s">
        <v>10</v>
      </c>
      <c r="G8" s="18" t="s">
        <v>11</v>
      </c>
      <c r="H8" s="18"/>
      <c r="I8" s="18"/>
      <c r="J8" s="18"/>
      <c r="K8" s="18" t="s">
        <v>12</v>
      </c>
      <c r="L8" s="18" t="s">
        <v>13</v>
      </c>
      <c r="M8" s="18"/>
    </row>
    <row r="9" spans="1:13" ht="32.25" customHeight="1" x14ac:dyDescent="0.2">
      <c r="A9" s="19"/>
      <c r="B9" s="19"/>
      <c r="C9" s="19"/>
      <c r="D9" s="20"/>
      <c r="E9" s="21"/>
      <c r="F9" s="21"/>
      <c r="G9" s="1" t="s">
        <v>14</v>
      </c>
      <c r="H9" s="1" t="s">
        <v>15</v>
      </c>
      <c r="I9" s="1" t="s">
        <v>16</v>
      </c>
      <c r="J9" s="2" t="s">
        <v>17</v>
      </c>
      <c r="K9" s="21"/>
      <c r="L9" s="1" t="s">
        <v>18</v>
      </c>
      <c r="M9" s="1" t="s">
        <v>19</v>
      </c>
    </row>
    <row r="10" spans="1:13" ht="12.75" customHeight="1" x14ac:dyDescent="0.2">
      <c r="A10" s="2" t="s">
        <v>20</v>
      </c>
      <c r="B10" s="2" t="s">
        <v>21</v>
      </c>
      <c r="C10" s="2" t="s">
        <v>22</v>
      </c>
      <c r="D10" s="3" t="s">
        <v>23</v>
      </c>
      <c r="E10" s="3" t="s">
        <v>24</v>
      </c>
      <c r="F10" s="3" t="s">
        <v>25</v>
      </c>
      <c r="G10" s="1" t="s">
        <v>26</v>
      </c>
      <c r="H10" s="1" t="s">
        <v>27</v>
      </c>
      <c r="I10" s="1" t="s">
        <v>28</v>
      </c>
      <c r="J10" s="2" t="s">
        <v>29</v>
      </c>
      <c r="K10" s="3" t="s">
        <v>30</v>
      </c>
      <c r="L10" s="1" t="s">
        <v>31</v>
      </c>
      <c r="M10" s="1" t="s">
        <v>32</v>
      </c>
    </row>
    <row r="11" spans="1:13" ht="12.75" customHeight="1" x14ac:dyDescent="0.2">
      <c r="A11" s="4" t="s">
        <v>33</v>
      </c>
      <c r="B11" s="5" t="s">
        <v>34</v>
      </c>
      <c r="C11" s="5"/>
      <c r="D11" s="6">
        <v>7465218.0199999996</v>
      </c>
      <c r="E11" s="6">
        <v>7465218.0199999996</v>
      </c>
      <c r="F11" s="6">
        <v>378863.78</v>
      </c>
      <c r="G11" s="6">
        <v>7422835.3600000003</v>
      </c>
      <c r="H11" s="6"/>
      <c r="I11" s="6"/>
      <c r="J11" s="6">
        <f t="shared" ref="J11:J42" si="0">G11+H11+I11</f>
        <v>7422835.3600000003</v>
      </c>
      <c r="K11" s="6">
        <f t="shared" ref="K11:K42" si="1">E11-F11-J11</f>
        <v>-336481.12000000104</v>
      </c>
      <c r="L11" s="6">
        <f t="shared" ref="L11:L42" si="2">D11-J11</f>
        <v>42382.659999999218</v>
      </c>
      <c r="M11" s="6">
        <f t="shared" ref="M11:M42" si="3">E11-J11</f>
        <v>42382.659999999218</v>
      </c>
    </row>
    <row r="12" spans="1:13" ht="12.75" customHeight="1" x14ac:dyDescent="0.2">
      <c r="A12" s="4" t="s">
        <v>35</v>
      </c>
      <c r="B12" s="5"/>
      <c r="C12" s="5"/>
      <c r="D12" s="6">
        <v>7465218.0199999996</v>
      </c>
      <c r="E12" s="6">
        <v>7465218.0199999996</v>
      </c>
      <c r="F12" s="6">
        <v>378863.78</v>
      </c>
      <c r="G12" s="6">
        <v>7422835.3600000003</v>
      </c>
      <c r="H12" s="6"/>
      <c r="I12" s="6"/>
      <c r="J12" s="6">
        <f t="shared" si="0"/>
        <v>7422835.3600000003</v>
      </c>
      <c r="K12" s="6">
        <f t="shared" si="1"/>
        <v>-336481.12000000104</v>
      </c>
      <c r="L12" s="6">
        <f t="shared" si="2"/>
        <v>42382.659999999218</v>
      </c>
      <c r="M12" s="6">
        <f t="shared" si="3"/>
        <v>42382.659999999218</v>
      </c>
    </row>
    <row r="13" spans="1:13" ht="12.75" customHeight="1" x14ac:dyDescent="0.2">
      <c r="A13" s="4"/>
      <c r="B13" s="5"/>
      <c r="C13" s="5" t="s">
        <v>36</v>
      </c>
      <c r="D13" s="6">
        <v>54620.42</v>
      </c>
      <c r="E13" s="6">
        <v>54620.42</v>
      </c>
      <c r="F13" s="6"/>
      <c r="G13" s="6">
        <v>54620.42</v>
      </c>
      <c r="H13" s="6"/>
      <c r="I13" s="6"/>
      <c r="J13" s="6">
        <f t="shared" si="0"/>
        <v>54620.42</v>
      </c>
      <c r="K13" s="6">
        <f t="shared" si="1"/>
        <v>0</v>
      </c>
      <c r="L13" s="6">
        <f t="shared" si="2"/>
        <v>0</v>
      </c>
      <c r="M13" s="6">
        <f t="shared" si="3"/>
        <v>0</v>
      </c>
    </row>
    <row r="14" spans="1:13" ht="12.75" customHeight="1" x14ac:dyDescent="0.2">
      <c r="A14" s="4"/>
      <c r="B14" s="5"/>
      <c r="C14" s="5" t="s">
        <v>37</v>
      </c>
      <c r="D14" s="6">
        <v>229545.84</v>
      </c>
      <c r="E14" s="6">
        <v>229545.84</v>
      </c>
      <c r="F14" s="6"/>
      <c r="G14" s="6">
        <v>229545.84</v>
      </c>
      <c r="H14" s="6"/>
      <c r="I14" s="6"/>
      <c r="J14" s="6">
        <f t="shared" si="0"/>
        <v>229545.84</v>
      </c>
      <c r="K14" s="6">
        <f t="shared" si="1"/>
        <v>0</v>
      </c>
      <c r="L14" s="6">
        <f t="shared" si="2"/>
        <v>0</v>
      </c>
      <c r="M14" s="6">
        <f t="shared" si="3"/>
        <v>0</v>
      </c>
    </row>
    <row r="15" spans="1:13" ht="12.75" customHeight="1" x14ac:dyDescent="0.2">
      <c r="A15" s="4"/>
      <c r="B15" s="5"/>
      <c r="C15" s="5" t="s">
        <v>38</v>
      </c>
      <c r="D15" s="6">
        <v>331100.55</v>
      </c>
      <c r="E15" s="6">
        <v>331100.55</v>
      </c>
      <c r="F15" s="6"/>
      <c r="G15" s="6">
        <v>331100.55</v>
      </c>
      <c r="H15" s="6"/>
      <c r="I15" s="6"/>
      <c r="J15" s="6">
        <f t="shared" si="0"/>
        <v>331100.55</v>
      </c>
      <c r="K15" s="6">
        <f t="shared" si="1"/>
        <v>0</v>
      </c>
      <c r="L15" s="6">
        <f t="shared" si="2"/>
        <v>0</v>
      </c>
      <c r="M15" s="6">
        <f t="shared" si="3"/>
        <v>0</v>
      </c>
    </row>
    <row r="16" spans="1:13" ht="12.75" customHeight="1" x14ac:dyDescent="0.2">
      <c r="A16" s="4"/>
      <c r="B16" s="5"/>
      <c r="C16" s="5" t="s">
        <v>39</v>
      </c>
      <c r="D16" s="6">
        <v>8764.74</v>
      </c>
      <c r="E16" s="6">
        <v>8764.74</v>
      </c>
      <c r="F16" s="6"/>
      <c r="G16" s="6">
        <v>8764.74</v>
      </c>
      <c r="H16" s="6"/>
      <c r="I16" s="6"/>
      <c r="J16" s="6">
        <f t="shared" si="0"/>
        <v>8764.74</v>
      </c>
      <c r="K16" s="6">
        <f t="shared" si="1"/>
        <v>0</v>
      </c>
      <c r="L16" s="6">
        <f t="shared" si="2"/>
        <v>0</v>
      </c>
      <c r="M16" s="6">
        <f t="shared" si="3"/>
        <v>0</v>
      </c>
    </row>
    <row r="17" spans="1:13" ht="12.75" customHeight="1" x14ac:dyDescent="0.2">
      <c r="A17" s="4"/>
      <c r="B17" s="5"/>
      <c r="C17" s="5" t="s">
        <v>40</v>
      </c>
      <c r="D17" s="6">
        <v>16495.37</v>
      </c>
      <c r="E17" s="6">
        <v>16495.37</v>
      </c>
      <c r="F17" s="6"/>
      <c r="G17" s="6">
        <v>16495.37</v>
      </c>
      <c r="H17" s="6"/>
      <c r="I17" s="6"/>
      <c r="J17" s="6">
        <f t="shared" si="0"/>
        <v>16495.37</v>
      </c>
      <c r="K17" s="6">
        <f t="shared" si="1"/>
        <v>0</v>
      </c>
      <c r="L17" s="6">
        <f t="shared" si="2"/>
        <v>0</v>
      </c>
      <c r="M17" s="6">
        <f t="shared" si="3"/>
        <v>0</v>
      </c>
    </row>
    <row r="18" spans="1:13" ht="12.75" customHeight="1" x14ac:dyDescent="0.2">
      <c r="A18" s="4"/>
      <c r="B18" s="5"/>
      <c r="C18" s="5" t="s">
        <v>41</v>
      </c>
      <c r="D18" s="6">
        <v>69324.56</v>
      </c>
      <c r="E18" s="6">
        <v>69324.56</v>
      </c>
      <c r="F18" s="6"/>
      <c r="G18" s="6">
        <v>69324.56</v>
      </c>
      <c r="H18" s="6"/>
      <c r="I18" s="6"/>
      <c r="J18" s="6">
        <f t="shared" si="0"/>
        <v>69324.56</v>
      </c>
      <c r="K18" s="6">
        <f t="shared" si="1"/>
        <v>0</v>
      </c>
      <c r="L18" s="6">
        <f t="shared" si="2"/>
        <v>0</v>
      </c>
      <c r="M18" s="6">
        <f t="shared" si="3"/>
        <v>0</v>
      </c>
    </row>
    <row r="19" spans="1:13" ht="12.75" customHeight="1" x14ac:dyDescent="0.2">
      <c r="A19" s="4"/>
      <c r="B19" s="5"/>
      <c r="C19" s="5" t="s">
        <v>42</v>
      </c>
      <c r="D19" s="6">
        <v>100730.7</v>
      </c>
      <c r="E19" s="6">
        <v>100730.7</v>
      </c>
      <c r="F19" s="6"/>
      <c r="G19" s="6">
        <v>100730.7</v>
      </c>
      <c r="H19" s="6"/>
      <c r="I19" s="6"/>
      <c r="J19" s="6">
        <f t="shared" si="0"/>
        <v>100730.7</v>
      </c>
      <c r="K19" s="6">
        <f t="shared" si="1"/>
        <v>0</v>
      </c>
      <c r="L19" s="6">
        <f t="shared" si="2"/>
        <v>0</v>
      </c>
      <c r="M19" s="6">
        <f t="shared" si="3"/>
        <v>0</v>
      </c>
    </row>
    <row r="20" spans="1:13" ht="12.75" customHeight="1" x14ac:dyDescent="0.2">
      <c r="A20" s="4"/>
      <c r="B20" s="5"/>
      <c r="C20" s="5" t="s">
        <v>43</v>
      </c>
      <c r="D20" s="6">
        <v>26014.74</v>
      </c>
      <c r="E20" s="6">
        <v>26014.74</v>
      </c>
      <c r="F20" s="6"/>
      <c r="G20" s="6">
        <v>26014.74</v>
      </c>
      <c r="H20" s="6"/>
      <c r="I20" s="6"/>
      <c r="J20" s="6">
        <f t="shared" si="0"/>
        <v>26014.74</v>
      </c>
      <c r="K20" s="6">
        <f t="shared" si="1"/>
        <v>0</v>
      </c>
      <c r="L20" s="6">
        <f t="shared" si="2"/>
        <v>0</v>
      </c>
      <c r="M20" s="6">
        <f t="shared" si="3"/>
        <v>0</v>
      </c>
    </row>
    <row r="21" spans="1:13" ht="12.75" customHeight="1" x14ac:dyDescent="0.2">
      <c r="A21" s="4"/>
      <c r="B21" s="5"/>
      <c r="C21" s="5" t="s">
        <v>44</v>
      </c>
      <c r="D21" s="6">
        <v>284544.99</v>
      </c>
      <c r="E21" s="6">
        <v>284544.99</v>
      </c>
      <c r="F21" s="6"/>
      <c r="G21" s="6">
        <v>284544.99</v>
      </c>
      <c r="H21" s="6"/>
      <c r="I21" s="6"/>
      <c r="J21" s="6">
        <f t="shared" si="0"/>
        <v>284544.99</v>
      </c>
      <c r="K21" s="6">
        <f t="shared" si="1"/>
        <v>0</v>
      </c>
      <c r="L21" s="6">
        <f t="shared" si="2"/>
        <v>0</v>
      </c>
      <c r="M21" s="6">
        <f t="shared" si="3"/>
        <v>0</v>
      </c>
    </row>
    <row r="22" spans="1:13" ht="12.75" customHeight="1" x14ac:dyDescent="0.2">
      <c r="A22" s="4"/>
      <c r="B22" s="5"/>
      <c r="C22" s="5" t="s">
        <v>45</v>
      </c>
      <c r="D22" s="6">
        <v>16875</v>
      </c>
      <c r="E22" s="6">
        <v>16875</v>
      </c>
      <c r="F22" s="6"/>
      <c r="G22" s="6">
        <v>16875</v>
      </c>
      <c r="H22" s="6"/>
      <c r="I22" s="6"/>
      <c r="J22" s="6">
        <f t="shared" si="0"/>
        <v>16875</v>
      </c>
      <c r="K22" s="6">
        <f t="shared" si="1"/>
        <v>0</v>
      </c>
      <c r="L22" s="6">
        <f t="shared" si="2"/>
        <v>0</v>
      </c>
      <c r="M22" s="6">
        <f t="shared" si="3"/>
        <v>0</v>
      </c>
    </row>
    <row r="23" spans="1:13" ht="12.75" customHeight="1" x14ac:dyDescent="0.2">
      <c r="A23" s="4"/>
      <c r="B23" s="5"/>
      <c r="C23" s="5" t="s">
        <v>46</v>
      </c>
      <c r="D23" s="6">
        <v>1</v>
      </c>
      <c r="E23" s="6">
        <v>1</v>
      </c>
      <c r="F23" s="6"/>
      <c r="G23" s="6">
        <v>1</v>
      </c>
      <c r="H23" s="6"/>
      <c r="I23" s="6"/>
      <c r="J23" s="6">
        <f t="shared" si="0"/>
        <v>1</v>
      </c>
      <c r="K23" s="6">
        <f t="shared" si="1"/>
        <v>0</v>
      </c>
      <c r="L23" s="6">
        <f t="shared" si="2"/>
        <v>0</v>
      </c>
      <c r="M23" s="6">
        <f t="shared" si="3"/>
        <v>0</v>
      </c>
    </row>
    <row r="24" spans="1:13" ht="12.75" customHeight="1" x14ac:dyDescent="0.2">
      <c r="A24" s="4"/>
      <c r="B24" s="5"/>
      <c r="C24" s="5" t="s">
        <v>47</v>
      </c>
      <c r="D24" s="6">
        <v>6298.59</v>
      </c>
      <c r="E24" s="6">
        <v>6298.59</v>
      </c>
      <c r="F24" s="6"/>
      <c r="G24" s="6">
        <v>6298.59</v>
      </c>
      <c r="H24" s="6"/>
      <c r="I24" s="6"/>
      <c r="J24" s="6">
        <f t="shared" si="0"/>
        <v>6298.59</v>
      </c>
      <c r="K24" s="6">
        <f t="shared" si="1"/>
        <v>0</v>
      </c>
      <c r="L24" s="6">
        <f t="shared" si="2"/>
        <v>0</v>
      </c>
      <c r="M24" s="6">
        <f t="shared" si="3"/>
        <v>0</v>
      </c>
    </row>
    <row r="25" spans="1:13" ht="12.75" customHeight="1" x14ac:dyDescent="0.2">
      <c r="A25" s="4"/>
      <c r="B25" s="5"/>
      <c r="C25" s="5" t="s">
        <v>48</v>
      </c>
      <c r="D25" s="6">
        <v>600</v>
      </c>
      <c r="E25" s="6">
        <v>600</v>
      </c>
      <c r="F25" s="6"/>
      <c r="G25" s="6">
        <v>600</v>
      </c>
      <c r="H25" s="6"/>
      <c r="I25" s="6"/>
      <c r="J25" s="6">
        <f t="shared" si="0"/>
        <v>600</v>
      </c>
      <c r="K25" s="6">
        <f t="shared" si="1"/>
        <v>0</v>
      </c>
      <c r="L25" s="6">
        <f t="shared" si="2"/>
        <v>0</v>
      </c>
      <c r="M25" s="6">
        <f t="shared" si="3"/>
        <v>0</v>
      </c>
    </row>
    <row r="26" spans="1:13" ht="12.75" customHeight="1" x14ac:dyDescent="0.2">
      <c r="A26" s="4"/>
      <c r="B26" s="5"/>
      <c r="C26" s="5" t="s">
        <v>49</v>
      </c>
      <c r="D26" s="6">
        <v>5800</v>
      </c>
      <c r="E26" s="6">
        <v>5800</v>
      </c>
      <c r="F26" s="6"/>
      <c r="G26" s="6">
        <v>5800</v>
      </c>
      <c r="H26" s="6"/>
      <c r="I26" s="6"/>
      <c r="J26" s="6">
        <f t="shared" si="0"/>
        <v>5800</v>
      </c>
      <c r="K26" s="6">
        <f t="shared" si="1"/>
        <v>0</v>
      </c>
      <c r="L26" s="6">
        <f t="shared" si="2"/>
        <v>0</v>
      </c>
      <c r="M26" s="6">
        <f t="shared" si="3"/>
        <v>0</v>
      </c>
    </row>
    <row r="27" spans="1:13" ht="12.75" customHeight="1" x14ac:dyDescent="0.2">
      <c r="A27" s="4"/>
      <c r="B27" s="5"/>
      <c r="C27" s="5" t="s">
        <v>50</v>
      </c>
      <c r="D27" s="6">
        <v>400</v>
      </c>
      <c r="E27" s="6">
        <v>400</v>
      </c>
      <c r="F27" s="6"/>
      <c r="G27" s="6">
        <v>400</v>
      </c>
      <c r="H27" s="6"/>
      <c r="I27" s="6"/>
      <c r="J27" s="6">
        <f t="shared" si="0"/>
        <v>400</v>
      </c>
      <c r="K27" s="6">
        <f t="shared" si="1"/>
        <v>0</v>
      </c>
      <c r="L27" s="6">
        <f t="shared" si="2"/>
        <v>0</v>
      </c>
      <c r="M27" s="6">
        <f t="shared" si="3"/>
        <v>0</v>
      </c>
    </row>
    <row r="28" spans="1:13" ht="12.75" customHeight="1" x14ac:dyDescent="0.2">
      <c r="A28" s="4"/>
      <c r="B28" s="5"/>
      <c r="C28" s="5" t="s">
        <v>51</v>
      </c>
      <c r="D28" s="6">
        <v>92.43</v>
      </c>
      <c r="E28" s="6">
        <v>92.43</v>
      </c>
      <c r="F28" s="6"/>
      <c r="G28" s="6">
        <v>92.43</v>
      </c>
      <c r="H28" s="6"/>
      <c r="I28" s="6"/>
      <c r="J28" s="6">
        <f t="shared" si="0"/>
        <v>92.43</v>
      </c>
      <c r="K28" s="6">
        <f t="shared" si="1"/>
        <v>0</v>
      </c>
      <c r="L28" s="6">
        <f t="shared" si="2"/>
        <v>0</v>
      </c>
      <c r="M28" s="6">
        <f t="shared" si="3"/>
        <v>0</v>
      </c>
    </row>
    <row r="29" spans="1:13" ht="12.75" customHeight="1" x14ac:dyDescent="0.2">
      <c r="A29" s="4"/>
      <c r="B29" s="5"/>
      <c r="C29" s="5" t="s">
        <v>52</v>
      </c>
      <c r="D29" s="6">
        <v>5923.83</v>
      </c>
      <c r="E29" s="6">
        <v>5923.83</v>
      </c>
      <c r="F29" s="6"/>
      <c r="G29" s="6">
        <v>5923.83</v>
      </c>
      <c r="H29" s="6"/>
      <c r="I29" s="6"/>
      <c r="J29" s="6">
        <f t="shared" si="0"/>
        <v>5923.83</v>
      </c>
      <c r="K29" s="6">
        <f t="shared" si="1"/>
        <v>0</v>
      </c>
      <c r="L29" s="6">
        <f t="shared" si="2"/>
        <v>0</v>
      </c>
      <c r="M29" s="6">
        <f t="shared" si="3"/>
        <v>0</v>
      </c>
    </row>
    <row r="30" spans="1:13" ht="12.75" customHeight="1" x14ac:dyDescent="0.2">
      <c r="A30" s="4"/>
      <c r="B30" s="5"/>
      <c r="C30" s="5" t="s">
        <v>53</v>
      </c>
      <c r="D30" s="6">
        <v>87416.17</v>
      </c>
      <c r="E30" s="6">
        <v>87416.17</v>
      </c>
      <c r="F30" s="6"/>
      <c r="G30" s="6">
        <v>87416.17</v>
      </c>
      <c r="H30" s="6"/>
      <c r="I30" s="6"/>
      <c r="J30" s="6">
        <f t="shared" si="0"/>
        <v>87416.17</v>
      </c>
      <c r="K30" s="6">
        <f t="shared" si="1"/>
        <v>0</v>
      </c>
      <c r="L30" s="6">
        <f t="shared" si="2"/>
        <v>0</v>
      </c>
      <c r="M30" s="6">
        <f t="shared" si="3"/>
        <v>0</v>
      </c>
    </row>
    <row r="31" spans="1:13" ht="12.75" customHeight="1" x14ac:dyDescent="0.2">
      <c r="A31" s="4"/>
      <c r="B31" s="5"/>
      <c r="C31" s="5" t="s">
        <v>54</v>
      </c>
      <c r="D31" s="6">
        <v>356.9</v>
      </c>
      <c r="E31" s="6">
        <v>356.9</v>
      </c>
      <c r="F31" s="6"/>
      <c r="G31" s="6">
        <v>356.9</v>
      </c>
      <c r="H31" s="6"/>
      <c r="I31" s="6"/>
      <c r="J31" s="6">
        <f t="shared" si="0"/>
        <v>356.9</v>
      </c>
      <c r="K31" s="6">
        <f t="shared" si="1"/>
        <v>0</v>
      </c>
      <c r="L31" s="6">
        <f t="shared" si="2"/>
        <v>0</v>
      </c>
      <c r="M31" s="6">
        <f t="shared" si="3"/>
        <v>0</v>
      </c>
    </row>
    <row r="32" spans="1:13" ht="12.75" customHeight="1" x14ac:dyDescent="0.2">
      <c r="A32" s="4"/>
      <c r="B32" s="5"/>
      <c r="C32" s="5" t="s">
        <v>55</v>
      </c>
      <c r="D32" s="6">
        <v>5096.25</v>
      </c>
      <c r="E32" s="6">
        <v>5096.25</v>
      </c>
      <c r="F32" s="6"/>
      <c r="G32" s="6">
        <v>5096.25</v>
      </c>
      <c r="H32" s="6"/>
      <c r="I32" s="6"/>
      <c r="J32" s="6">
        <f t="shared" si="0"/>
        <v>5096.25</v>
      </c>
      <c r="K32" s="6">
        <f t="shared" si="1"/>
        <v>0</v>
      </c>
      <c r="L32" s="6">
        <f t="shared" si="2"/>
        <v>0</v>
      </c>
      <c r="M32" s="6">
        <f t="shared" si="3"/>
        <v>0</v>
      </c>
    </row>
    <row r="33" spans="1:13" ht="12.75" customHeight="1" x14ac:dyDescent="0.2">
      <c r="A33" s="4"/>
      <c r="B33" s="5"/>
      <c r="C33" s="5" t="s">
        <v>56</v>
      </c>
      <c r="D33" s="6">
        <v>4700</v>
      </c>
      <c r="E33" s="6">
        <v>4700</v>
      </c>
      <c r="F33" s="6">
        <v>3277.6</v>
      </c>
      <c r="G33" s="6">
        <v>4700</v>
      </c>
      <c r="H33" s="6"/>
      <c r="I33" s="6"/>
      <c r="J33" s="6">
        <f t="shared" si="0"/>
        <v>4700</v>
      </c>
      <c r="K33" s="6">
        <f t="shared" si="1"/>
        <v>-3277.6</v>
      </c>
      <c r="L33" s="6">
        <f t="shared" si="2"/>
        <v>0</v>
      </c>
      <c r="M33" s="6">
        <f t="shared" si="3"/>
        <v>0</v>
      </c>
    </row>
    <row r="34" spans="1:13" ht="12.75" customHeight="1" x14ac:dyDescent="0.2">
      <c r="A34" s="4"/>
      <c r="B34" s="5"/>
      <c r="C34" s="5" t="s">
        <v>57</v>
      </c>
      <c r="D34" s="6">
        <v>385.32</v>
      </c>
      <c r="E34" s="6">
        <v>385.32</v>
      </c>
      <c r="F34" s="6"/>
      <c r="G34" s="6">
        <v>385.32</v>
      </c>
      <c r="H34" s="6"/>
      <c r="I34" s="6"/>
      <c r="J34" s="6">
        <f t="shared" si="0"/>
        <v>385.32</v>
      </c>
      <c r="K34" s="6">
        <f t="shared" si="1"/>
        <v>0</v>
      </c>
      <c r="L34" s="6">
        <f t="shared" si="2"/>
        <v>0</v>
      </c>
      <c r="M34" s="6">
        <f t="shared" si="3"/>
        <v>0</v>
      </c>
    </row>
    <row r="35" spans="1:13" ht="12.75" customHeight="1" x14ac:dyDescent="0.2">
      <c r="A35" s="4"/>
      <c r="B35" s="5"/>
      <c r="C35" s="5" t="s">
        <v>58</v>
      </c>
      <c r="D35" s="6">
        <v>1200</v>
      </c>
      <c r="E35" s="6">
        <v>1200</v>
      </c>
      <c r="F35" s="6"/>
      <c r="G35" s="6">
        <v>1200</v>
      </c>
      <c r="H35" s="6"/>
      <c r="I35" s="6"/>
      <c r="J35" s="6">
        <f t="shared" si="0"/>
        <v>1200</v>
      </c>
      <c r="K35" s="6">
        <f t="shared" si="1"/>
        <v>0</v>
      </c>
      <c r="L35" s="6">
        <f t="shared" si="2"/>
        <v>0</v>
      </c>
      <c r="M35" s="6">
        <f t="shared" si="3"/>
        <v>0</v>
      </c>
    </row>
    <row r="36" spans="1:13" ht="12.75" customHeight="1" x14ac:dyDescent="0.2">
      <c r="A36" s="4"/>
      <c r="B36" s="5"/>
      <c r="C36" s="5" t="s">
        <v>59</v>
      </c>
      <c r="D36" s="6">
        <v>24547.54</v>
      </c>
      <c r="E36" s="6">
        <v>24547.54</v>
      </c>
      <c r="F36" s="6">
        <v>10228.14</v>
      </c>
      <c r="G36" s="6">
        <v>24547.54</v>
      </c>
      <c r="H36" s="6"/>
      <c r="I36" s="6"/>
      <c r="J36" s="6">
        <f t="shared" si="0"/>
        <v>24547.54</v>
      </c>
      <c r="K36" s="6">
        <f t="shared" si="1"/>
        <v>-10228.14</v>
      </c>
      <c r="L36" s="6">
        <f t="shared" si="2"/>
        <v>0</v>
      </c>
      <c r="M36" s="6">
        <f t="shared" si="3"/>
        <v>0</v>
      </c>
    </row>
    <row r="37" spans="1:13" ht="12.75" customHeight="1" x14ac:dyDescent="0.2">
      <c r="A37" s="4"/>
      <c r="B37" s="5"/>
      <c r="C37" s="5" t="s">
        <v>60</v>
      </c>
      <c r="D37" s="6">
        <v>7930</v>
      </c>
      <c r="E37" s="6">
        <v>7930</v>
      </c>
      <c r="F37" s="6"/>
      <c r="G37" s="6">
        <v>7930</v>
      </c>
      <c r="H37" s="6"/>
      <c r="I37" s="6"/>
      <c r="J37" s="6">
        <f t="shared" si="0"/>
        <v>7930</v>
      </c>
      <c r="K37" s="6">
        <f t="shared" si="1"/>
        <v>0</v>
      </c>
      <c r="L37" s="6">
        <f t="shared" si="2"/>
        <v>0</v>
      </c>
      <c r="M37" s="6">
        <f t="shared" si="3"/>
        <v>0</v>
      </c>
    </row>
    <row r="38" spans="1:13" ht="12.75" customHeight="1" x14ac:dyDescent="0.2">
      <c r="A38" s="4"/>
      <c r="B38" s="5"/>
      <c r="C38" s="5" t="s">
        <v>61</v>
      </c>
      <c r="D38" s="6">
        <v>30810</v>
      </c>
      <c r="E38" s="6">
        <v>30810</v>
      </c>
      <c r="F38" s="6"/>
      <c r="G38" s="6">
        <v>30810</v>
      </c>
      <c r="H38" s="6"/>
      <c r="I38" s="6"/>
      <c r="J38" s="6">
        <f t="shared" si="0"/>
        <v>30810</v>
      </c>
      <c r="K38" s="6">
        <f t="shared" si="1"/>
        <v>0</v>
      </c>
      <c r="L38" s="6">
        <f t="shared" si="2"/>
        <v>0</v>
      </c>
      <c r="M38" s="6">
        <f t="shared" si="3"/>
        <v>0</v>
      </c>
    </row>
    <row r="39" spans="1:13" ht="12.75" customHeight="1" x14ac:dyDescent="0.2">
      <c r="A39" s="4"/>
      <c r="B39" s="5"/>
      <c r="C39" s="5" t="s">
        <v>62</v>
      </c>
      <c r="D39" s="6">
        <v>8010.53</v>
      </c>
      <c r="E39" s="6">
        <v>8010.53</v>
      </c>
      <c r="F39" s="6"/>
      <c r="G39" s="6">
        <v>8010.53</v>
      </c>
      <c r="H39" s="6"/>
      <c r="I39" s="6"/>
      <c r="J39" s="6">
        <f t="shared" si="0"/>
        <v>8010.53</v>
      </c>
      <c r="K39" s="6">
        <f t="shared" si="1"/>
        <v>0</v>
      </c>
      <c r="L39" s="6">
        <f t="shared" si="2"/>
        <v>0</v>
      </c>
      <c r="M39" s="6">
        <f t="shared" si="3"/>
        <v>0</v>
      </c>
    </row>
    <row r="40" spans="1:13" ht="12.75" customHeight="1" x14ac:dyDescent="0.2">
      <c r="A40" s="4"/>
      <c r="B40" s="5"/>
      <c r="C40" s="5" t="s">
        <v>63</v>
      </c>
      <c r="D40" s="6">
        <v>11114.98</v>
      </c>
      <c r="E40" s="6">
        <v>11114.98</v>
      </c>
      <c r="F40" s="6"/>
      <c r="G40" s="6">
        <v>11114.98</v>
      </c>
      <c r="H40" s="6"/>
      <c r="I40" s="6"/>
      <c r="J40" s="6">
        <f t="shared" si="0"/>
        <v>11114.98</v>
      </c>
      <c r="K40" s="6">
        <f t="shared" si="1"/>
        <v>0</v>
      </c>
      <c r="L40" s="6">
        <f t="shared" si="2"/>
        <v>0</v>
      </c>
      <c r="M40" s="6">
        <f t="shared" si="3"/>
        <v>0</v>
      </c>
    </row>
    <row r="41" spans="1:13" ht="12.75" customHeight="1" x14ac:dyDescent="0.2">
      <c r="A41" s="4"/>
      <c r="B41" s="5"/>
      <c r="C41" s="5" t="s">
        <v>64</v>
      </c>
      <c r="D41" s="6">
        <v>53472</v>
      </c>
      <c r="E41" s="6">
        <v>53472</v>
      </c>
      <c r="F41" s="6"/>
      <c r="G41" s="6">
        <v>53472</v>
      </c>
      <c r="H41" s="6"/>
      <c r="I41" s="6"/>
      <c r="J41" s="6">
        <f t="shared" si="0"/>
        <v>53472</v>
      </c>
      <c r="K41" s="6">
        <f t="shared" si="1"/>
        <v>0</v>
      </c>
      <c r="L41" s="6">
        <f t="shared" si="2"/>
        <v>0</v>
      </c>
      <c r="M41" s="6">
        <f t="shared" si="3"/>
        <v>0</v>
      </c>
    </row>
    <row r="42" spans="1:13" ht="12.75" customHeight="1" x14ac:dyDescent="0.2">
      <c r="A42" s="4"/>
      <c r="B42" s="5"/>
      <c r="C42" s="5" t="s">
        <v>65</v>
      </c>
      <c r="D42" s="6">
        <v>25000</v>
      </c>
      <c r="E42" s="6">
        <v>25000</v>
      </c>
      <c r="F42" s="6"/>
      <c r="G42" s="6">
        <v>24999.71</v>
      </c>
      <c r="H42" s="6"/>
      <c r="I42" s="6"/>
      <c r="J42" s="6">
        <f t="shared" si="0"/>
        <v>24999.71</v>
      </c>
      <c r="K42" s="6">
        <f t="shared" si="1"/>
        <v>0.29000000000087311</v>
      </c>
      <c r="L42" s="6">
        <f t="shared" si="2"/>
        <v>0.29000000000087311</v>
      </c>
      <c r="M42" s="6">
        <f t="shared" si="3"/>
        <v>0.29000000000087311</v>
      </c>
    </row>
    <row r="43" spans="1:13" ht="12.75" customHeight="1" x14ac:dyDescent="0.2">
      <c r="A43" s="4"/>
      <c r="B43" s="5"/>
      <c r="C43" s="5" t="s">
        <v>66</v>
      </c>
      <c r="D43" s="6">
        <v>13200</v>
      </c>
      <c r="E43" s="6">
        <v>13200</v>
      </c>
      <c r="F43" s="6"/>
      <c r="G43" s="6">
        <v>13200</v>
      </c>
      <c r="H43" s="6"/>
      <c r="I43" s="6"/>
      <c r="J43" s="6">
        <f t="shared" ref="J43:J74" si="4">G43+H43+I43</f>
        <v>13200</v>
      </c>
      <c r="K43" s="6">
        <f t="shared" ref="K43:K74" si="5">E43-F43-J43</f>
        <v>0</v>
      </c>
      <c r="L43" s="6">
        <f t="shared" ref="L43:L74" si="6">D43-J43</f>
        <v>0</v>
      </c>
      <c r="M43" s="6">
        <f t="shared" ref="M43:M74" si="7">E43-J43</f>
        <v>0</v>
      </c>
    </row>
    <row r="44" spans="1:13" ht="12.75" customHeight="1" x14ac:dyDescent="0.2">
      <c r="A44" s="4"/>
      <c r="B44" s="5"/>
      <c r="C44" s="5" t="s">
        <v>67</v>
      </c>
      <c r="D44" s="6">
        <v>2500</v>
      </c>
      <c r="E44" s="6">
        <v>2500</v>
      </c>
      <c r="F44" s="6"/>
      <c r="G44" s="6">
        <v>2500</v>
      </c>
      <c r="H44" s="6"/>
      <c r="I44" s="6"/>
      <c r="J44" s="6">
        <f t="shared" si="4"/>
        <v>2500</v>
      </c>
      <c r="K44" s="6">
        <f t="shared" si="5"/>
        <v>0</v>
      </c>
      <c r="L44" s="6">
        <f t="shared" si="6"/>
        <v>0</v>
      </c>
      <c r="M44" s="6">
        <f t="shared" si="7"/>
        <v>0</v>
      </c>
    </row>
    <row r="45" spans="1:13" ht="12.75" customHeight="1" x14ac:dyDescent="0.2">
      <c r="A45" s="4"/>
      <c r="B45" s="5"/>
      <c r="C45" s="5" t="s">
        <v>68</v>
      </c>
      <c r="D45" s="6">
        <v>91000</v>
      </c>
      <c r="E45" s="6">
        <v>91000</v>
      </c>
      <c r="F45" s="6">
        <v>64717.38</v>
      </c>
      <c r="G45" s="6">
        <v>91000</v>
      </c>
      <c r="H45" s="6"/>
      <c r="I45" s="6"/>
      <c r="J45" s="6">
        <f t="shared" si="4"/>
        <v>91000</v>
      </c>
      <c r="K45" s="6">
        <f t="shared" si="5"/>
        <v>-64717.38</v>
      </c>
      <c r="L45" s="6">
        <f t="shared" si="6"/>
        <v>0</v>
      </c>
      <c r="M45" s="6">
        <f t="shared" si="7"/>
        <v>0</v>
      </c>
    </row>
    <row r="46" spans="1:13" ht="12.75" customHeight="1" x14ac:dyDescent="0.2">
      <c r="A46" s="4"/>
      <c r="B46" s="5"/>
      <c r="C46" s="5" t="s">
        <v>69</v>
      </c>
      <c r="D46" s="6">
        <v>2948</v>
      </c>
      <c r="E46" s="6">
        <v>2948</v>
      </c>
      <c r="F46" s="6"/>
      <c r="G46" s="6">
        <v>2948</v>
      </c>
      <c r="H46" s="6"/>
      <c r="I46" s="6"/>
      <c r="J46" s="6">
        <f t="shared" si="4"/>
        <v>2948</v>
      </c>
      <c r="K46" s="6">
        <f t="shared" si="5"/>
        <v>0</v>
      </c>
      <c r="L46" s="6">
        <f t="shared" si="6"/>
        <v>0</v>
      </c>
      <c r="M46" s="6">
        <f t="shared" si="7"/>
        <v>0</v>
      </c>
    </row>
    <row r="47" spans="1:13" ht="12.75" customHeight="1" x14ac:dyDescent="0.2">
      <c r="A47" s="4"/>
      <c r="B47" s="5"/>
      <c r="C47" s="5" t="s">
        <v>70</v>
      </c>
      <c r="D47" s="6">
        <v>1000</v>
      </c>
      <c r="E47" s="6">
        <v>1000</v>
      </c>
      <c r="F47" s="6"/>
      <c r="G47" s="6">
        <v>1000</v>
      </c>
      <c r="H47" s="6"/>
      <c r="I47" s="6"/>
      <c r="J47" s="6">
        <f t="shared" si="4"/>
        <v>1000</v>
      </c>
      <c r="K47" s="6">
        <f t="shared" si="5"/>
        <v>0</v>
      </c>
      <c r="L47" s="6">
        <f t="shared" si="6"/>
        <v>0</v>
      </c>
      <c r="M47" s="6">
        <f t="shared" si="7"/>
        <v>0</v>
      </c>
    </row>
    <row r="48" spans="1:13" ht="12.75" customHeight="1" x14ac:dyDescent="0.2">
      <c r="A48" s="4"/>
      <c r="B48" s="5"/>
      <c r="C48" s="5" t="s">
        <v>71</v>
      </c>
      <c r="D48" s="6">
        <v>6032.37</v>
      </c>
      <c r="E48" s="6">
        <v>6032.37</v>
      </c>
      <c r="F48" s="6"/>
      <c r="G48" s="6">
        <v>1650</v>
      </c>
      <c r="H48" s="6"/>
      <c r="I48" s="6"/>
      <c r="J48" s="6">
        <f t="shared" si="4"/>
        <v>1650</v>
      </c>
      <c r="K48" s="6">
        <f t="shared" si="5"/>
        <v>4382.37</v>
      </c>
      <c r="L48" s="6">
        <f t="shared" si="6"/>
        <v>4382.37</v>
      </c>
      <c r="M48" s="6">
        <f t="shared" si="7"/>
        <v>4382.37</v>
      </c>
    </row>
    <row r="49" spans="1:13" ht="12.75" customHeight="1" x14ac:dyDescent="0.2">
      <c r="A49" s="4"/>
      <c r="B49" s="5"/>
      <c r="C49" s="5" t="s">
        <v>72</v>
      </c>
      <c r="D49" s="6">
        <v>11317.63</v>
      </c>
      <c r="E49" s="6">
        <v>11317.63</v>
      </c>
      <c r="F49" s="6"/>
      <c r="G49" s="6">
        <v>11317.63</v>
      </c>
      <c r="H49" s="6"/>
      <c r="I49" s="6"/>
      <c r="J49" s="6">
        <f t="shared" si="4"/>
        <v>11317.63</v>
      </c>
      <c r="K49" s="6">
        <f t="shared" si="5"/>
        <v>0</v>
      </c>
      <c r="L49" s="6">
        <f t="shared" si="6"/>
        <v>0</v>
      </c>
      <c r="M49" s="6">
        <f t="shared" si="7"/>
        <v>0</v>
      </c>
    </row>
    <row r="50" spans="1:13" ht="12.75" customHeight="1" x14ac:dyDescent="0.2">
      <c r="A50" s="4"/>
      <c r="B50" s="5"/>
      <c r="C50" s="5" t="s">
        <v>73</v>
      </c>
      <c r="D50" s="6">
        <v>209182.37</v>
      </c>
      <c r="E50" s="6">
        <v>209182.37</v>
      </c>
      <c r="F50" s="6"/>
      <c r="G50" s="6">
        <v>209182.37</v>
      </c>
      <c r="H50" s="6"/>
      <c r="I50" s="6"/>
      <c r="J50" s="6">
        <f t="shared" si="4"/>
        <v>209182.37</v>
      </c>
      <c r="K50" s="6">
        <f t="shared" si="5"/>
        <v>0</v>
      </c>
      <c r="L50" s="6">
        <f t="shared" si="6"/>
        <v>0</v>
      </c>
      <c r="M50" s="6">
        <f t="shared" si="7"/>
        <v>0</v>
      </c>
    </row>
    <row r="51" spans="1:13" ht="12.75" customHeight="1" x14ac:dyDescent="0.2">
      <c r="A51" s="4"/>
      <c r="B51" s="5"/>
      <c r="C51" s="5" t="s">
        <v>74</v>
      </c>
      <c r="D51" s="6">
        <v>72482</v>
      </c>
      <c r="E51" s="6">
        <v>72482</v>
      </c>
      <c r="F51" s="6"/>
      <c r="G51" s="6">
        <v>72482</v>
      </c>
      <c r="H51" s="6"/>
      <c r="I51" s="6"/>
      <c r="J51" s="6">
        <f t="shared" si="4"/>
        <v>72482</v>
      </c>
      <c r="K51" s="6">
        <f t="shared" si="5"/>
        <v>0</v>
      </c>
      <c r="L51" s="6">
        <f t="shared" si="6"/>
        <v>0</v>
      </c>
      <c r="M51" s="6">
        <f t="shared" si="7"/>
        <v>0</v>
      </c>
    </row>
    <row r="52" spans="1:13" ht="12.75" customHeight="1" x14ac:dyDescent="0.2">
      <c r="A52" s="4"/>
      <c r="B52" s="5"/>
      <c r="C52" s="5" t="s">
        <v>75</v>
      </c>
      <c r="D52" s="6">
        <v>4000</v>
      </c>
      <c r="E52" s="6">
        <v>4000</v>
      </c>
      <c r="F52" s="6"/>
      <c r="G52" s="6">
        <v>4000</v>
      </c>
      <c r="H52" s="6"/>
      <c r="I52" s="6"/>
      <c r="J52" s="6">
        <f t="shared" si="4"/>
        <v>4000</v>
      </c>
      <c r="K52" s="6">
        <f t="shared" si="5"/>
        <v>0</v>
      </c>
      <c r="L52" s="6">
        <f t="shared" si="6"/>
        <v>0</v>
      </c>
      <c r="M52" s="6">
        <f t="shared" si="7"/>
        <v>0</v>
      </c>
    </row>
    <row r="53" spans="1:13" ht="12.75" customHeight="1" x14ac:dyDescent="0.2">
      <c r="A53" s="4"/>
      <c r="B53" s="5"/>
      <c r="C53" s="5" t="s">
        <v>76</v>
      </c>
      <c r="D53" s="6">
        <v>99000</v>
      </c>
      <c r="E53" s="6">
        <v>99000</v>
      </c>
      <c r="F53" s="6"/>
      <c r="G53" s="6">
        <v>99000</v>
      </c>
      <c r="H53" s="6"/>
      <c r="I53" s="6"/>
      <c r="J53" s="6">
        <f t="shared" si="4"/>
        <v>99000</v>
      </c>
      <c r="K53" s="6">
        <f t="shared" si="5"/>
        <v>0</v>
      </c>
      <c r="L53" s="6">
        <f t="shared" si="6"/>
        <v>0</v>
      </c>
      <c r="M53" s="6">
        <f t="shared" si="7"/>
        <v>0</v>
      </c>
    </row>
    <row r="54" spans="1:13" ht="12.75" customHeight="1" x14ac:dyDescent="0.2">
      <c r="A54" s="4"/>
      <c r="B54" s="5"/>
      <c r="C54" s="5" t="s">
        <v>77</v>
      </c>
      <c r="D54" s="6">
        <v>114207.29</v>
      </c>
      <c r="E54" s="6">
        <v>114207.29</v>
      </c>
      <c r="F54" s="6">
        <v>106603.65</v>
      </c>
      <c r="G54" s="6">
        <v>114207.29</v>
      </c>
      <c r="H54" s="6"/>
      <c r="I54" s="6"/>
      <c r="J54" s="6">
        <f t="shared" si="4"/>
        <v>114207.29</v>
      </c>
      <c r="K54" s="6">
        <f t="shared" si="5"/>
        <v>-106603.65</v>
      </c>
      <c r="L54" s="6">
        <f t="shared" si="6"/>
        <v>0</v>
      </c>
      <c r="M54" s="6">
        <f t="shared" si="7"/>
        <v>0</v>
      </c>
    </row>
    <row r="55" spans="1:13" ht="12.75" customHeight="1" x14ac:dyDescent="0.2">
      <c r="A55" s="4"/>
      <c r="B55" s="5"/>
      <c r="C55" s="5" t="s">
        <v>78</v>
      </c>
      <c r="D55" s="6">
        <v>580</v>
      </c>
      <c r="E55" s="6">
        <v>580</v>
      </c>
      <c r="F55" s="6"/>
      <c r="G55" s="6">
        <v>580</v>
      </c>
      <c r="H55" s="6"/>
      <c r="I55" s="6"/>
      <c r="J55" s="6">
        <f t="shared" si="4"/>
        <v>580</v>
      </c>
      <c r="K55" s="6">
        <f t="shared" si="5"/>
        <v>0</v>
      </c>
      <c r="L55" s="6">
        <f t="shared" si="6"/>
        <v>0</v>
      </c>
      <c r="M55" s="6">
        <f t="shared" si="7"/>
        <v>0</v>
      </c>
    </row>
    <row r="56" spans="1:13" ht="12.75" customHeight="1" x14ac:dyDescent="0.2">
      <c r="A56" s="4"/>
      <c r="B56" s="5"/>
      <c r="C56" s="5" t="s">
        <v>79</v>
      </c>
      <c r="D56" s="6">
        <v>6000</v>
      </c>
      <c r="E56" s="6">
        <v>6000</v>
      </c>
      <c r="F56" s="6"/>
      <c r="G56" s="6">
        <v>6000</v>
      </c>
      <c r="H56" s="6"/>
      <c r="I56" s="6"/>
      <c r="J56" s="6">
        <f t="shared" si="4"/>
        <v>6000</v>
      </c>
      <c r="K56" s="6">
        <f t="shared" si="5"/>
        <v>0</v>
      </c>
      <c r="L56" s="6">
        <f t="shared" si="6"/>
        <v>0</v>
      </c>
      <c r="M56" s="6">
        <f t="shared" si="7"/>
        <v>0</v>
      </c>
    </row>
    <row r="57" spans="1:13" ht="12.75" customHeight="1" x14ac:dyDescent="0.2">
      <c r="A57" s="4"/>
      <c r="B57" s="5"/>
      <c r="C57" s="5" t="s">
        <v>80</v>
      </c>
      <c r="D57" s="6">
        <v>113500</v>
      </c>
      <c r="E57" s="6">
        <v>113500</v>
      </c>
      <c r="F57" s="6">
        <v>99900</v>
      </c>
      <c r="G57" s="6">
        <v>113500</v>
      </c>
      <c r="H57" s="6"/>
      <c r="I57" s="6"/>
      <c r="J57" s="6">
        <f t="shared" si="4"/>
        <v>113500</v>
      </c>
      <c r="K57" s="6">
        <f t="shared" si="5"/>
        <v>-99900</v>
      </c>
      <c r="L57" s="6">
        <f t="shared" si="6"/>
        <v>0</v>
      </c>
      <c r="M57" s="6">
        <f t="shared" si="7"/>
        <v>0</v>
      </c>
    </row>
    <row r="58" spans="1:13" ht="12.75" customHeight="1" x14ac:dyDescent="0.2">
      <c r="A58" s="4"/>
      <c r="B58" s="5"/>
      <c r="C58" s="5" t="s">
        <v>81</v>
      </c>
      <c r="D58" s="6">
        <v>1643.1</v>
      </c>
      <c r="E58" s="6">
        <v>1643.1</v>
      </c>
      <c r="F58" s="6"/>
      <c r="G58" s="6">
        <v>1643.1</v>
      </c>
      <c r="H58" s="6"/>
      <c r="I58" s="6"/>
      <c r="J58" s="6">
        <f t="shared" si="4"/>
        <v>1643.1</v>
      </c>
      <c r="K58" s="6">
        <f t="shared" si="5"/>
        <v>0</v>
      </c>
      <c r="L58" s="6">
        <f t="shared" si="6"/>
        <v>0</v>
      </c>
      <c r="M58" s="6">
        <f t="shared" si="7"/>
        <v>0</v>
      </c>
    </row>
    <row r="59" spans="1:13" ht="12.75" customHeight="1" x14ac:dyDescent="0.2">
      <c r="A59" s="4"/>
      <c r="B59" s="5"/>
      <c r="C59" s="5" t="s">
        <v>82</v>
      </c>
      <c r="D59" s="6">
        <v>1600</v>
      </c>
      <c r="E59" s="6">
        <v>1600</v>
      </c>
      <c r="F59" s="6"/>
      <c r="G59" s="6">
        <v>1600</v>
      </c>
      <c r="H59" s="6"/>
      <c r="I59" s="6"/>
      <c r="J59" s="6">
        <f t="shared" si="4"/>
        <v>1600</v>
      </c>
      <c r="K59" s="6">
        <f t="shared" si="5"/>
        <v>0</v>
      </c>
      <c r="L59" s="6">
        <f t="shared" si="6"/>
        <v>0</v>
      </c>
      <c r="M59" s="6">
        <f t="shared" si="7"/>
        <v>0</v>
      </c>
    </row>
    <row r="60" spans="1:13" ht="12.75" customHeight="1" x14ac:dyDescent="0.2">
      <c r="A60" s="4"/>
      <c r="B60" s="5"/>
      <c r="C60" s="5" t="s">
        <v>83</v>
      </c>
      <c r="D60" s="6">
        <v>4500</v>
      </c>
      <c r="E60" s="6">
        <v>4500</v>
      </c>
      <c r="F60" s="6"/>
      <c r="G60" s="6">
        <v>4500</v>
      </c>
      <c r="H60" s="6"/>
      <c r="I60" s="6"/>
      <c r="J60" s="6">
        <f t="shared" si="4"/>
        <v>4500</v>
      </c>
      <c r="K60" s="6">
        <f t="shared" si="5"/>
        <v>0</v>
      </c>
      <c r="L60" s="6">
        <f t="shared" si="6"/>
        <v>0</v>
      </c>
      <c r="M60" s="6">
        <f t="shared" si="7"/>
        <v>0</v>
      </c>
    </row>
    <row r="61" spans="1:13" ht="12.75" customHeight="1" x14ac:dyDescent="0.2">
      <c r="A61" s="4"/>
      <c r="B61" s="5"/>
      <c r="C61" s="5" t="s">
        <v>84</v>
      </c>
      <c r="D61" s="6">
        <v>88886</v>
      </c>
      <c r="E61" s="6">
        <v>88886</v>
      </c>
      <c r="F61" s="6"/>
      <c r="G61" s="6">
        <v>88886</v>
      </c>
      <c r="H61" s="6"/>
      <c r="I61" s="6"/>
      <c r="J61" s="6">
        <f t="shared" si="4"/>
        <v>88886</v>
      </c>
      <c r="K61" s="6">
        <f t="shared" si="5"/>
        <v>0</v>
      </c>
      <c r="L61" s="6">
        <f t="shared" si="6"/>
        <v>0</v>
      </c>
      <c r="M61" s="6">
        <f t="shared" si="7"/>
        <v>0</v>
      </c>
    </row>
    <row r="62" spans="1:13" ht="12.75" customHeight="1" x14ac:dyDescent="0.2">
      <c r="A62" s="4"/>
      <c r="B62" s="5"/>
      <c r="C62" s="5" t="s">
        <v>85</v>
      </c>
      <c r="D62" s="6">
        <v>26842.7</v>
      </c>
      <c r="E62" s="6">
        <v>26842.7</v>
      </c>
      <c r="F62" s="6"/>
      <c r="G62" s="6">
        <v>26842.7</v>
      </c>
      <c r="H62" s="6"/>
      <c r="I62" s="6"/>
      <c r="J62" s="6">
        <f t="shared" si="4"/>
        <v>26842.7</v>
      </c>
      <c r="K62" s="6">
        <f t="shared" si="5"/>
        <v>0</v>
      </c>
      <c r="L62" s="6">
        <f t="shared" si="6"/>
        <v>0</v>
      </c>
      <c r="M62" s="6">
        <f t="shared" si="7"/>
        <v>0</v>
      </c>
    </row>
    <row r="63" spans="1:13" ht="12.75" customHeight="1" x14ac:dyDescent="0.2">
      <c r="A63" s="4"/>
      <c r="B63" s="5"/>
      <c r="C63" s="5" t="s">
        <v>86</v>
      </c>
      <c r="D63" s="6">
        <v>4400</v>
      </c>
      <c r="E63" s="6">
        <v>4400</v>
      </c>
      <c r="F63" s="6"/>
      <c r="G63" s="6">
        <v>4400</v>
      </c>
      <c r="H63" s="6"/>
      <c r="I63" s="6"/>
      <c r="J63" s="6">
        <f t="shared" si="4"/>
        <v>4400</v>
      </c>
      <c r="K63" s="6">
        <f t="shared" si="5"/>
        <v>0</v>
      </c>
      <c r="L63" s="6">
        <f t="shared" si="6"/>
        <v>0</v>
      </c>
      <c r="M63" s="6">
        <f t="shared" si="7"/>
        <v>0</v>
      </c>
    </row>
    <row r="64" spans="1:13" ht="12.75" customHeight="1" x14ac:dyDescent="0.2">
      <c r="A64" s="4"/>
      <c r="B64" s="5"/>
      <c r="C64" s="5" t="s">
        <v>87</v>
      </c>
      <c r="D64" s="6">
        <v>6301.3</v>
      </c>
      <c r="E64" s="6">
        <v>6301.3</v>
      </c>
      <c r="F64" s="6"/>
      <c r="G64" s="6">
        <v>6301.3</v>
      </c>
      <c r="H64" s="6"/>
      <c r="I64" s="6"/>
      <c r="J64" s="6">
        <f t="shared" si="4"/>
        <v>6301.3</v>
      </c>
      <c r="K64" s="6">
        <f t="shared" si="5"/>
        <v>0</v>
      </c>
      <c r="L64" s="6">
        <f t="shared" si="6"/>
        <v>0</v>
      </c>
      <c r="M64" s="6">
        <f t="shared" si="7"/>
        <v>0</v>
      </c>
    </row>
    <row r="65" spans="1:13" ht="12.75" customHeight="1" x14ac:dyDescent="0.2">
      <c r="A65" s="4"/>
      <c r="B65" s="5"/>
      <c r="C65" s="5" t="s">
        <v>88</v>
      </c>
      <c r="D65" s="6">
        <v>300000</v>
      </c>
      <c r="E65" s="6">
        <v>300000</v>
      </c>
      <c r="F65" s="6"/>
      <c r="G65" s="6">
        <v>300000</v>
      </c>
      <c r="H65" s="6"/>
      <c r="I65" s="6"/>
      <c r="J65" s="6">
        <f t="shared" si="4"/>
        <v>300000</v>
      </c>
      <c r="K65" s="6">
        <f t="shared" si="5"/>
        <v>0</v>
      </c>
      <c r="L65" s="6">
        <f t="shared" si="6"/>
        <v>0</v>
      </c>
      <c r="M65" s="6">
        <f t="shared" si="7"/>
        <v>0</v>
      </c>
    </row>
    <row r="66" spans="1:13" ht="12.75" customHeight="1" x14ac:dyDescent="0.2">
      <c r="A66" s="4"/>
      <c r="B66" s="5"/>
      <c r="C66" s="5" t="s">
        <v>89</v>
      </c>
      <c r="D66" s="6">
        <v>1200000</v>
      </c>
      <c r="E66" s="6">
        <v>1200000</v>
      </c>
      <c r="F66" s="6"/>
      <c r="G66" s="6">
        <v>1200000</v>
      </c>
      <c r="H66" s="6"/>
      <c r="I66" s="6"/>
      <c r="J66" s="6">
        <f t="shared" si="4"/>
        <v>1200000</v>
      </c>
      <c r="K66" s="6">
        <f t="shared" si="5"/>
        <v>0</v>
      </c>
      <c r="L66" s="6">
        <f t="shared" si="6"/>
        <v>0</v>
      </c>
      <c r="M66" s="6">
        <f t="shared" si="7"/>
        <v>0</v>
      </c>
    </row>
    <row r="67" spans="1:13" ht="12.75" customHeight="1" x14ac:dyDescent="0.2">
      <c r="A67" s="4"/>
      <c r="B67" s="5"/>
      <c r="C67" s="5" t="s">
        <v>90</v>
      </c>
      <c r="D67" s="6">
        <v>45220</v>
      </c>
      <c r="E67" s="6">
        <v>45220</v>
      </c>
      <c r="F67" s="6"/>
      <c r="G67" s="6">
        <v>45220</v>
      </c>
      <c r="H67" s="6"/>
      <c r="I67" s="6"/>
      <c r="J67" s="6">
        <f t="shared" si="4"/>
        <v>45220</v>
      </c>
      <c r="K67" s="6">
        <f t="shared" si="5"/>
        <v>0</v>
      </c>
      <c r="L67" s="6">
        <f t="shared" si="6"/>
        <v>0</v>
      </c>
      <c r="M67" s="6">
        <f t="shared" si="7"/>
        <v>0</v>
      </c>
    </row>
    <row r="68" spans="1:13" ht="12.75" customHeight="1" x14ac:dyDescent="0.2">
      <c r="A68" s="4"/>
      <c r="B68" s="5"/>
      <c r="C68" s="5" t="s">
        <v>91</v>
      </c>
      <c r="D68" s="6">
        <v>192780</v>
      </c>
      <c r="E68" s="6">
        <v>192780</v>
      </c>
      <c r="F68" s="6"/>
      <c r="G68" s="6">
        <v>192780</v>
      </c>
      <c r="H68" s="6"/>
      <c r="I68" s="6"/>
      <c r="J68" s="6">
        <f t="shared" si="4"/>
        <v>192780</v>
      </c>
      <c r="K68" s="6">
        <f t="shared" si="5"/>
        <v>0</v>
      </c>
      <c r="L68" s="6">
        <f t="shared" si="6"/>
        <v>0</v>
      </c>
      <c r="M68" s="6">
        <f t="shared" si="7"/>
        <v>0</v>
      </c>
    </row>
    <row r="69" spans="1:13" ht="12.75" customHeight="1" x14ac:dyDescent="0.2">
      <c r="A69" s="4"/>
      <c r="B69" s="5"/>
      <c r="C69" s="5" t="s">
        <v>92</v>
      </c>
      <c r="D69" s="6">
        <v>2380</v>
      </c>
      <c r="E69" s="6">
        <v>2380</v>
      </c>
      <c r="F69" s="6"/>
      <c r="G69" s="6">
        <v>2380</v>
      </c>
      <c r="H69" s="6"/>
      <c r="I69" s="6"/>
      <c r="J69" s="6">
        <f t="shared" si="4"/>
        <v>2380</v>
      </c>
      <c r="K69" s="6">
        <f t="shared" si="5"/>
        <v>0</v>
      </c>
      <c r="L69" s="6">
        <f t="shared" si="6"/>
        <v>0</v>
      </c>
      <c r="M69" s="6">
        <f t="shared" si="7"/>
        <v>0</v>
      </c>
    </row>
    <row r="70" spans="1:13" ht="12.75" customHeight="1" x14ac:dyDescent="0.2">
      <c r="A70" s="4"/>
      <c r="B70" s="5"/>
      <c r="C70" s="5" t="s">
        <v>93</v>
      </c>
      <c r="D70" s="6">
        <v>800</v>
      </c>
      <c r="E70" s="6">
        <v>800</v>
      </c>
      <c r="F70" s="6"/>
      <c r="G70" s="6">
        <v>800</v>
      </c>
      <c r="H70" s="6"/>
      <c r="I70" s="6"/>
      <c r="J70" s="6">
        <f t="shared" si="4"/>
        <v>800</v>
      </c>
      <c r="K70" s="6">
        <f t="shared" si="5"/>
        <v>0</v>
      </c>
      <c r="L70" s="6">
        <f t="shared" si="6"/>
        <v>0</v>
      </c>
      <c r="M70" s="6">
        <f t="shared" si="7"/>
        <v>0</v>
      </c>
    </row>
    <row r="71" spans="1:13" ht="12.75" customHeight="1" x14ac:dyDescent="0.2">
      <c r="A71" s="4"/>
      <c r="B71" s="5"/>
      <c r="C71" s="5" t="s">
        <v>94</v>
      </c>
      <c r="D71" s="6">
        <v>4500</v>
      </c>
      <c r="E71" s="6">
        <v>4500</v>
      </c>
      <c r="F71" s="6"/>
      <c r="G71" s="6">
        <v>4500</v>
      </c>
      <c r="H71" s="6"/>
      <c r="I71" s="6"/>
      <c r="J71" s="6">
        <f t="shared" si="4"/>
        <v>4500</v>
      </c>
      <c r="K71" s="6">
        <f t="shared" si="5"/>
        <v>0</v>
      </c>
      <c r="L71" s="6">
        <f t="shared" si="6"/>
        <v>0</v>
      </c>
      <c r="M71" s="6">
        <f t="shared" si="7"/>
        <v>0</v>
      </c>
    </row>
    <row r="72" spans="1:13" ht="12.75" customHeight="1" x14ac:dyDescent="0.2">
      <c r="A72" s="4"/>
      <c r="B72" s="5"/>
      <c r="C72" s="5" t="s">
        <v>95</v>
      </c>
      <c r="D72" s="6">
        <v>136800</v>
      </c>
      <c r="E72" s="6">
        <v>136800</v>
      </c>
      <c r="F72" s="6">
        <v>81837.009999999995</v>
      </c>
      <c r="G72" s="6">
        <v>136800</v>
      </c>
      <c r="H72" s="6"/>
      <c r="I72" s="6"/>
      <c r="J72" s="6">
        <f t="shared" si="4"/>
        <v>136800</v>
      </c>
      <c r="K72" s="6">
        <f t="shared" si="5"/>
        <v>-81837.009999999995</v>
      </c>
      <c r="L72" s="6">
        <f t="shared" si="6"/>
        <v>0</v>
      </c>
      <c r="M72" s="6">
        <f t="shared" si="7"/>
        <v>0</v>
      </c>
    </row>
    <row r="73" spans="1:13" ht="12.75" customHeight="1" x14ac:dyDescent="0.2">
      <c r="A73" s="4"/>
      <c r="B73" s="5"/>
      <c r="C73" s="5" t="s">
        <v>96</v>
      </c>
      <c r="D73" s="6">
        <v>7413</v>
      </c>
      <c r="E73" s="6">
        <v>7413</v>
      </c>
      <c r="F73" s="6"/>
      <c r="G73" s="6">
        <v>7413</v>
      </c>
      <c r="H73" s="6"/>
      <c r="I73" s="6"/>
      <c r="J73" s="6">
        <f t="shared" si="4"/>
        <v>7413</v>
      </c>
      <c r="K73" s="6">
        <f t="shared" si="5"/>
        <v>0</v>
      </c>
      <c r="L73" s="6">
        <f t="shared" si="6"/>
        <v>0</v>
      </c>
      <c r="M73" s="6">
        <f t="shared" si="7"/>
        <v>0</v>
      </c>
    </row>
    <row r="74" spans="1:13" ht="12.75" customHeight="1" x14ac:dyDescent="0.2">
      <c r="A74" s="4"/>
      <c r="B74" s="5"/>
      <c r="C74" s="5" t="s">
        <v>97</v>
      </c>
      <c r="D74" s="6">
        <v>102000</v>
      </c>
      <c r="E74" s="6">
        <v>102000</v>
      </c>
      <c r="F74" s="6"/>
      <c r="G74" s="6">
        <v>102000</v>
      </c>
      <c r="H74" s="6"/>
      <c r="I74" s="6"/>
      <c r="J74" s="6">
        <f t="shared" si="4"/>
        <v>102000</v>
      </c>
      <c r="K74" s="6">
        <f t="shared" si="5"/>
        <v>0</v>
      </c>
      <c r="L74" s="6">
        <f t="shared" si="6"/>
        <v>0</v>
      </c>
      <c r="M74" s="6">
        <f t="shared" si="7"/>
        <v>0</v>
      </c>
    </row>
    <row r="75" spans="1:13" ht="12.75" customHeight="1" x14ac:dyDescent="0.2">
      <c r="A75" s="4"/>
      <c r="B75" s="5"/>
      <c r="C75" s="5" t="s">
        <v>98</v>
      </c>
      <c r="D75" s="6">
        <v>408000</v>
      </c>
      <c r="E75" s="6">
        <v>408000</v>
      </c>
      <c r="F75" s="6"/>
      <c r="G75" s="6">
        <v>408000</v>
      </c>
      <c r="H75" s="6"/>
      <c r="I75" s="6"/>
      <c r="J75" s="6">
        <f t="shared" ref="J75:J101" si="8">G75+H75+I75</f>
        <v>408000</v>
      </c>
      <c r="K75" s="6">
        <f t="shared" ref="K75:K100" si="9">E75-F75-J75</f>
        <v>0</v>
      </c>
      <c r="L75" s="6">
        <f t="shared" ref="L75:L100" si="10">D75-J75</f>
        <v>0</v>
      </c>
      <c r="M75" s="6">
        <f t="shared" ref="M75:M100" si="11">E75-J75</f>
        <v>0</v>
      </c>
    </row>
    <row r="76" spans="1:13" ht="12.75" customHeight="1" x14ac:dyDescent="0.2">
      <c r="A76" s="4"/>
      <c r="B76" s="5"/>
      <c r="C76" s="5" t="s">
        <v>99</v>
      </c>
      <c r="D76" s="6">
        <v>4800</v>
      </c>
      <c r="E76" s="6">
        <v>4800</v>
      </c>
      <c r="F76" s="6"/>
      <c r="G76" s="6">
        <v>4800</v>
      </c>
      <c r="H76" s="6"/>
      <c r="I76" s="6"/>
      <c r="J76" s="6">
        <f t="shared" si="8"/>
        <v>4800</v>
      </c>
      <c r="K76" s="6">
        <f t="shared" si="9"/>
        <v>0</v>
      </c>
      <c r="L76" s="6">
        <f t="shared" si="10"/>
        <v>0</v>
      </c>
      <c r="M76" s="6">
        <f t="shared" si="11"/>
        <v>0</v>
      </c>
    </row>
    <row r="77" spans="1:13" ht="12.75" customHeight="1" x14ac:dyDescent="0.2">
      <c r="A77" s="4"/>
      <c r="B77" s="5"/>
      <c r="C77" s="5" t="s">
        <v>100</v>
      </c>
      <c r="D77" s="6">
        <v>19200</v>
      </c>
      <c r="E77" s="6">
        <v>19200</v>
      </c>
      <c r="F77" s="6"/>
      <c r="G77" s="6">
        <v>19200</v>
      </c>
      <c r="H77" s="6"/>
      <c r="I77" s="6"/>
      <c r="J77" s="6">
        <f t="shared" si="8"/>
        <v>19200</v>
      </c>
      <c r="K77" s="6">
        <f t="shared" si="9"/>
        <v>0</v>
      </c>
      <c r="L77" s="6">
        <f t="shared" si="10"/>
        <v>0</v>
      </c>
      <c r="M77" s="6">
        <f t="shared" si="11"/>
        <v>0</v>
      </c>
    </row>
    <row r="78" spans="1:13" ht="12.75" customHeight="1" x14ac:dyDescent="0.2">
      <c r="A78" s="4"/>
      <c r="B78" s="5"/>
      <c r="C78" s="5" t="s">
        <v>101</v>
      </c>
      <c r="D78" s="6">
        <v>135851.79999999999</v>
      </c>
      <c r="E78" s="6">
        <v>135851.79999999999</v>
      </c>
      <c r="F78" s="6">
        <v>12300</v>
      </c>
      <c r="G78" s="6">
        <v>135851.79999999999</v>
      </c>
      <c r="H78" s="6"/>
      <c r="I78" s="6"/>
      <c r="J78" s="6">
        <f t="shared" si="8"/>
        <v>135851.79999999999</v>
      </c>
      <c r="K78" s="6">
        <f t="shared" si="9"/>
        <v>-12300</v>
      </c>
      <c r="L78" s="6">
        <f t="shared" si="10"/>
        <v>0</v>
      </c>
      <c r="M78" s="6">
        <f t="shared" si="11"/>
        <v>0</v>
      </c>
    </row>
    <row r="79" spans="1:13" ht="12.75" customHeight="1" x14ac:dyDescent="0.2">
      <c r="A79" s="4"/>
      <c r="B79" s="5"/>
      <c r="C79" s="5" t="s">
        <v>102</v>
      </c>
      <c r="D79" s="6">
        <v>9116</v>
      </c>
      <c r="E79" s="6">
        <v>9116</v>
      </c>
      <c r="F79" s="6"/>
      <c r="G79" s="6">
        <v>9116</v>
      </c>
      <c r="H79" s="6"/>
      <c r="I79" s="6"/>
      <c r="J79" s="6">
        <f t="shared" si="8"/>
        <v>9116</v>
      </c>
      <c r="K79" s="6">
        <f t="shared" si="9"/>
        <v>0</v>
      </c>
      <c r="L79" s="6">
        <f t="shared" si="10"/>
        <v>0</v>
      </c>
      <c r="M79" s="6">
        <f t="shared" si="11"/>
        <v>0</v>
      </c>
    </row>
    <row r="80" spans="1:13" ht="12.75" customHeight="1" x14ac:dyDescent="0.2">
      <c r="A80" s="4"/>
      <c r="B80" s="5"/>
      <c r="C80" s="5" t="s">
        <v>103</v>
      </c>
      <c r="D80" s="6">
        <v>1328.01</v>
      </c>
      <c r="E80" s="6">
        <v>1328.01</v>
      </c>
      <c r="F80" s="6"/>
      <c r="G80" s="6">
        <v>1328.01</v>
      </c>
      <c r="H80" s="6"/>
      <c r="I80" s="6"/>
      <c r="J80" s="6">
        <f t="shared" si="8"/>
        <v>1328.01</v>
      </c>
      <c r="K80" s="6">
        <f t="shared" si="9"/>
        <v>0</v>
      </c>
      <c r="L80" s="6">
        <f t="shared" si="10"/>
        <v>0</v>
      </c>
      <c r="M80" s="6">
        <f t="shared" si="11"/>
        <v>0</v>
      </c>
    </row>
    <row r="81" spans="1:13" ht="12.75" customHeight="1" x14ac:dyDescent="0.2">
      <c r="A81" s="4"/>
      <c r="B81" s="5"/>
      <c r="C81" s="5" t="s">
        <v>104</v>
      </c>
      <c r="D81" s="6">
        <v>28990</v>
      </c>
      <c r="E81" s="6">
        <v>28990</v>
      </c>
      <c r="F81" s="6"/>
      <c r="G81" s="6">
        <v>28990</v>
      </c>
      <c r="H81" s="6"/>
      <c r="I81" s="6"/>
      <c r="J81" s="6">
        <f t="shared" si="8"/>
        <v>28990</v>
      </c>
      <c r="K81" s="6">
        <f t="shared" si="9"/>
        <v>0</v>
      </c>
      <c r="L81" s="6">
        <f t="shared" si="10"/>
        <v>0</v>
      </c>
      <c r="M81" s="6">
        <f t="shared" si="11"/>
        <v>0</v>
      </c>
    </row>
    <row r="82" spans="1:13" ht="12.75" customHeight="1" x14ac:dyDescent="0.2">
      <c r="A82" s="4"/>
      <c r="B82" s="5"/>
      <c r="C82" s="5" t="s">
        <v>105</v>
      </c>
      <c r="D82" s="6">
        <v>2000000</v>
      </c>
      <c r="E82" s="6">
        <v>2000000</v>
      </c>
      <c r="F82" s="6"/>
      <c r="G82" s="6">
        <v>2000000</v>
      </c>
      <c r="H82" s="6"/>
      <c r="I82" s="6"/>
      <c r="J82" s="6">
        <f t="shared" si="8"/>
        <v>2000000</v>
      </c>
      <c r="K82" s="6">
        <f t="shared" si="9"/>
        <v>0</v>
      </c>
      <c r="L82" s="6">
        <f t="shared" si="10"/>
        <v>0</v>
      </c>
      <c r="M82" s="6">
        <f t="shared" si="11"/>
        <v>0</v>
      </c>
    </row>
    <row r="83" spans="1:13" ht="12.75" customHeight="1" x14ac:dyDescent="0.2">
      <c r="A83" s="4"/>
      <c r="B83" s="5"/>
      <c r="C83" s="5" t="s">
        <v>106</v>
      </c>
      <c r="D83" s="6">
        <v>200000</v>
      </c>
      <c r="E83" s="6">
        <v>200000</v>
      </c>
      <c r="F83" s="6"/>
      <c r="G83" s="6">
        <v>162000</v>
      </c>
      <c r="H83" s="6"/>
      <c r="I83" s="6"/>
      <c r="J83" s="6">
        <f t="shared" si="8"/>
        <v>162000</v>
      </c>
      <c r="K83" s="6">
        <f t="shared" si="9"/>
        <v>38000</v>
      </c>
      <c r="L83" s="6">
        <f t="shared" si="10"/>
        <v>38000</v>
      </c>
      <c r="M83" s="6">
        <f t="shared" si="11"/>
        <v>38000</v>
      </c>
    </row>
    <row r="84" spans="1:13" ht="12.75" customHeight="1" x14ac:dyDescent="0.2">
      <c r="A84" s="4"/>
      <c r="B84" s="5"/>
      <c r="C84" s="5" t="s">
        <v>107</v>
      </c>
      <c r="D84" s="6">
        <v>99620</v>
      </c>
      <c r="E84" s="6">
        <v>99620</v>
      </c>
      <c r="F84" s="6"/>
      <c r="G84" s="6">
        <v>99620</v>
      </c>
      <c r="H84" s="6"/>
      <c r="I84" s="6"/>
      <c r="J84" s="6">
        <f t="shared" si="8"/>
        <v>99620</v>
      </c>
      <c r="K84" s="6">
        <f t="shared" si="9"/>
        <v>0</v>
      </c>
      <c r="L84" s="6">
        <f t="shared" si="10"/>
        <v>0</v>
      </c>
      <c r="M84" s="6">
        <f t="shared" si="11"/>
        <v>0</v>
      </c>
    </row>
    <row r="85" spans="1:13" ht="12.75" customHeight="1" x14ac:dyDescent="0.2">
      <c r="A85" s="4"/>
      <c r="B85" s="5"/>
      <c r="C85" s="5" t="s">
        <v>108</v>
      </c>
      <c r="D85" s="6">
        <v>1850</v>
      </c>
      <c r="E85" s="6">
        <v>1850</v>
      </c>
      <c r="F85" s="6"/>
      <c r="G85" s="6">
        <v>1850</v>
      </c>
      <c r="H85" s="6"/>
      <c r="I85" s="6"/>
      <c r="J85" s="6">
        <f t="shared" si="8"/>
        <v>1850</v>
      </c>
      <c r="K85" s="6">
        <f t="shared" si="9"/>
        <v>0</v>
      </c>
      <c r="L85" s="6">
        <f t="shared" si="10"/>
        <v>0</v>
      </c>
      <c r="M85" s="6">
        <f t="shared" si="11"/>
        <v>0</v>
      </c>
    </row>
    <row r="86" spans="1:13" ht="12.75" customHeight="1" x14ac:dyDescent="0.2">
      <c r="A86" s="4"/>
      <c r="B86" s="5"/>
      <c r="C86" s="5" t="s">
        <v>109</v>
      </c>
      <c r="D86" s="6">
        <v>166500</v>
      </c>
      <c r="E86" s="6">
        <v>166500</v>
      </c>
      <c r="F86" s="6"/>
      <c r="G86" s="6">
        <v>166500</v>
      </c>
      <c r="H86" s="6"/>
      <c r="I86" s="6"/>
      <c r="J86" s="6">
        <f t="shared" si="8"/>
        <v>166500</v>
      </c>
      <c r="K86" s="6">
        <f t="shared" si="9"/>
        <v>0</v>
      </c>
      <c r="L86" s="6">
        <f t="shared" si="10"/>
        <v>0</v>
      </c>
      <c r="M86" s="6">
        <f t="shared" si="11"/>
        <v>0</v>
      </c>
    </row>
    <row r="87" spans="1:13" ht="12.75" customHeight="1" x14ac:dyDescent="0.2">
      <c r="A87" s="4"/>
      <c r="B87" s="5"/>
      <c r="C87" s="5" t="s">
        <v>110</v>
      </c>
      <c r="D87" s="6">
        <v>9860</v>
      </c>
      <c r="E87" s="6">
        <v>9860</v>
      </c>
      <c r="F87" s="6"/>
      <c r="G87" s="6">
        <v>9860</v>
      </c>
      <c r="H87" s="6"/>
      <c r="I87" s="6"/>
      <c r="J87" s="6">
        <f t="shared" si="8"/>
        <v>9860</v>
      </c>
      <c r="K87" s="6">
        <f t="shared" si="9"/>
        <v>0</v>
      </c>
      <c r="L87" s="6">
        <f t="shared" si="10"/>
        <v>0</v>
      </c>
      <c r="M87" s="6">
        <f t="shared" si="11"/>
        <v>0</v>
      </c>
    </row>
    <row r="88" spans="1:13" ht="12.75" customHeight="1" x14ac:dyDescent="0.2">
      <c r="A88" s="4"/>
      <c r="B88" s="5"/>
      <c r="C88" s="5" t="s">
        <v>111</v>
      </c>
      <c r="D88" s="6">
        <v>7370</v>
      </c>
      <c r="E88" s="6">
        <v>7370</v>
      </c>
      <c r="F88" s="6"/>
      <c r="G88" s="6">
        <v>7370</v>
      </c>
      <c r="H88" s="6"/>
      <c r="I88" s="6"/>
      <c r="J88" s="6">
        <f t="shared" si="8"/>
        <v>7370</v>
      </c>
      <c r="K88" s="6">
        <f t="shared" si="9"/>
        <v>0</v>
      </c>
      <c r="L88" s="6">
        <f t="shared" si="10"/>
        <v>0</v>
      </c>
      <c r="M88" s="6">
        <f t="shared" si="11"/>
        <v>0</v>
      </c>
    </row>
    <row r="89" spans="1:13" ht="12.75" customHeight="1" x14ac:dyDescent="0.2">
      <c r="A89" s="4"/>
      <c r="B89" s="5"/>
      <c r="C89" s="5" t="s">
        <v>112</v>
      </c>
      <c r="D89" s="6">
        <v>2876.39</v>
      </c>
      <c r="E89" s="6">
        <v>2876.39</v>
      </c>
      <c r="F89" s="6"/>
      <c r="G89" s="6">
        <v>2876.39</v>
      </c>
      <c r="H89" s="6"/>
      <c r="I89" s="6"/>
      <c r="J89" s="6">
        <f t="shared" si="8"/>
        <v>2876.39</v>
      </c>
      <c r="K89" s="6">
        <f t="shared" si="9"/>
        <v>0</v>
      </c>
      <c r="L89" s="6">
        <f t="shared" si="10"/>
        <v>0</v>
      </c>
      <c r="M89" s="6">
        <f t="shared" si="11"/>
        <v>0</v>
      </c>
    </row>
    <row r="90" spans="1:13" ht="12.75" customHeight="1" x14ac:dyDescent="0.2">
      <c r="A90" s="4"/>
      <c r="B90" s="5"/>
      <c r="C90" s="5" t="s">
        <v>113</v>
      </c>
      <c r="D90" s="6">
        <v>5690</v>
      </c>
      <c r="E90" s="6">
        <v>5690</v>
      </c>
      <c r="F90" s="6"/>
      <c r="G90" s="6">
        <v>5690</v>
      </c>
      <c r="H90" s="6"/>
      <c r="I90" s="6"/>
      <c r="J90" s="6">
        <f t="shared" si="8"/>
        <v>5690</v>
      </c>
      <c r="K90" s="6">
        <f t="shared" si="9"/>
        <v>0</v>
      </c>
      <c r="L90" s="6">
        <f t="shared" si="10"/>
        <v>0</v>
      </c>
      <c r="M90" s="6">
        <f t="shared" si="11"/>
        <v>0</v>
      </c>
    </row>
    <row r="91" spans="1:13" ht="12.75" customHeight="1" x14ac:dyDescent="0.2">
      <c r="A91" s="4"/>
      <c r="B91" s="5"/>
      <c r="C91" s="5" t="s">
        <v>114</v>
      </c>
      <c r="D91" s="6">
        <v>450</v>
      </c>
      <c r="E91" s="6">
        <v>450</v>
      </c>
      <c r="F91" s="6"/>
      <c r="G91" s="6">
        <v>450</v>
      </c>
      <c r="H91" s="6"/>
      <c r="I91" s="6"/>
      <c r="J91" s="6">
        <f t="shared" si="8"/>
        <v>450</v>
      </c>
      <c r="K91" s="6">
        <f t="shared" si="9"/>
        <v>0</v>
      </c>
      <c r="L91" s="6">
        <f t="shared" si="10"/>
        <v>0</v>
      </c>
      <c r="M91" s="6">
        <f t="shared" si="11"/>
        <v>0</v>
      </c>
    </row>
    <row r="92" spans="1:13" ht="12.75" customHeight="1" x14ac:dyDescent="0.2">
      <c r="A92" s="4"/>
      <c r="B92" s="5"/>
      <c r="C92" s="5" t="s">
        <v>115</v>
      </c>
      <c r="D92" s="6">
        <v>5200</v>
      </c>
      <c r="E92" s="6">
        <v>5200</v>
      </c>
      <c r="F92" s="6"/>
      <c r="G92" s="6">
        <v>5200</v>
      </c>
      <c r="H92" s="6"/>
      <c r="I92" s="6"/>
      <c r="J92" s="6">
        <f t="shared" si="8"/>
        <v>5200</v>
      </c>
      <c r="K92" s="6">
        <f t="shared" si="9"/>
        <v>0</v>
      </c>
      <c r="L92" s="6">
        <f t="shared" si="10"/>
        <v>0</v>
      </c>
      <c r="M92" s="6">
        <f t="shared" si="11"/>
        <v>0</v>
      </c>
    </row>
    <row r="93" spans="1:13" ht="12.75" customHeight="1" x14ac:dyDescent="0.2">
      <c r="A93" s="4"/>
      <c r="B93" s="5"/>
      <c r="C93" s="5" t="s">
        <v>116</v>
      </c>
      <c r="D93" s="6">
        <v>8305.01</v>
      </c>
      <c r="E93" s="6">
        <v>8305.01</v>
      </c>
      <c r="F93" s="6"/>
      <c r="G93" s="6">
        <v>8305.01</v>
      </c>
      <c r="H93" s="6"/>
      <c r="I93" s="6"/>
      <c r="J93" s="6">
        <f t="shared" si="8"/>
        <v>8305.01</v>
      </c>
      <c r="K93" s="6">
        <f t="shared" si="9"/>
        <v>0</v>
      </c>
      <c r="L93" s="6">
        <f t="shared" si="10"/>
        <v>0</v>
      </c>
      <c r="M93" s="6">
        <f t="shared" si="11"/>
        <v>0</v>
      </c>
    </row>
    <row r="94" spans="1:13" ht="12.75" customHeight="1" x14ac:dyDescent="0.2">
      <c r="A94" s="4"/>
      <c r="B94" s="5"/>
      <c r="C94" s="5" t="s">
        <v>117</v>
      </c>
      <c r="D94" s="6">
        <v>5368.6</v>
      </c>
      <c r="E94" s="6">
        <v>5368.6</v>
      </c>
      <c r="F94" s="6"/>
      <c r="G94" s="6">
        <v>5368.6</v>
      </c>
      <c r="H94" s="6"/>
      <c r="I94" s="6"/>
      <c r="J94" s="6">
        <f t="shared" si="8"/>
        <v>5368.6</v>
      </c>
      <c r="K94" s="6">
        <f t="shared" si="9"/>
        <v>0</v>
      </c>
      <c r="L94" s="6">
        <f t="shared" si="10"/>
        <v>0</v>
      </c>
      <c r="M94" s="6">
        <f t="shared" si="11"/>
        <v>0</v>
      </c>
    </row>
    <row r="95" spans="1:13" ht="12.75" customHeight="1" x14ac:dyDescent="0.2">
      <c r="A95" s="4"/>
      <c r="B95" s="5"/>
      <c r="C95" s="5" t="s">
        <v>118</v>
      </c>
      <c r="D95" s="6">
        <v>20800</v>
      </c>
      <c r="E95" s="6">
        <v>20800</v>
      </c>
      <c r="F95" s="6"/>
      <c r="G95" s="6">
        <v>20800</v>
      </c>
      <c r="H95" s="6"/>
      <c r="I95" s="6"/>
      <c r="J95" s="6">
        <f t="shared" si="8"/>
        <v>20800</v>
      </c>
      <c r="K95" s="6">
        <f t="shared" si="9"/>
        <v>0</v>
      </c>
      <c r="L95" s="6">
        <f t="shared" si="10"/>
        <v>0</v>
      </c>
      <c r="M95" s="6">
        <f t="shared" si="11"/>
        <v>0</v>
      </c>
    </row>
    <row r="96" spans="1:13" ht="12.75" customHeight="1" x14ac:dyDescent="0.2">
      <c r="A96" s="4"/>
      <c r="B96" s="5"/>
      <c r="C96" s="5" t="s">
        <v>119</v>
      </c>
      <c r="D96" s="6">
        <v>1120</v>
      </c>
      <c r="E96" s="6">
        <v>1120</v>
      </c>
      <c r="F96" s="6"/>
      <c r="G96" s="6">
        <v>1120</v>
      </c>
      <c r="H96" s="6"/>
      <c r="I96" s="6"/>
      <c r="J96" s="6">
        <f t="shared" si="8"/>
        <v>1120</v>
      </c>
      <c r="K96" s="6">
        <f t="shared" si="9"/>
        <v>0</v>
      </c>
      <c r="L96" s="6">
        <f t="shared" si="10"/>
        <v>0</v>
      </c>
      <c r="M96" s="6">
        <f t="shared" si="11"/>
        <v>0</v>
      </c>
    </row>
    <row r="97" spans="1:13" ht="12.75" customHeight="1" x14ac:dyDescent="0.2">
      <c r="A97" s="4"/>
      <c r="B97" s="5"/>
      <c r="C97" s="5" t="s">
        <v>120</v>
      </c>
      <c r="D97" s="6">
        <v>29765</v>
      </c>
      <c r="E97" s="6">
        <v>29765</v>
      </c>
      <c r="F97" s="6"/>
      <c r="G97" s="6">
        <v>29765</v>
      </c>
      <c r="H97" s="6"/>
      <c r="I97" s="6"/>
      <c r="J97" s="6">
        <f t="shared" si="8"/>
        <v>29765</v>
      </c>
      <c r="K97" s="6">
        <f t="shared" si="9"/>
        <v>0</v>
      </c>
      <c r="L97" s="6">
        <f t="shared" si="10"/>
        <v>0</v>
      </c>
      <c r="M97" s="6">
        <f t="shared" si="11"/>
        <v>0</v>
      </c>
    </row>
    <row r="98" spans="1:13" ht="12.75" customHeight="1" x14ac:dyDescent="0.2">
      <c r="A98" s="4"/>
      <c r="B98" s="5"/>
      <c r="C98" s="5" t="s">
        <v>121</v>
      </c>
      <c r="D98" s="6">
        <v>1530</v>
      </c>
      <c r="E98" s="6">
        <v>1530</v>
      </c>
      <c r="F98" s="6"/>
      <c r="G98" s="6">
        <v>1530</v>
      </c>
      <c r="H98" s="6"/>
      <c r="I98" s="6"/>
      <c r="J98" s="6">
        <f t="shared" si="8"/>
        <v>1530</v>
      </c>
      <c r="K98" s="6">
        <f t="shared" si="9"/>
        <v>0</v>
      </c>
      <c r="L98" s="6">
        <f t="shared" si="10"/>
        <v>0</v>
      </c>
      <c r="M98" s="6">
        <f t="shared" si="11"/>
        <v>0</v>
      </c>
    </row>
    <row r="99" spans="1:13" ht="12.75" customHeight="1" x14ac:dyDescent="0.2">
      <c r="A99" s="4"/>
      <c r="B99" s="5"/>
      <c r="C99" s="5" t="s">
        <v>122</v>
      </c>
      <c r="D99" s="6">
        <v>339</v>
      </c>
      <c r="E99" s="6">
        <v>339</v>
      </c>
      <c r="F99" s="6"/>
      <c r="G99" s="6">
        <v>339</v>
      </c>
      <c r="H99" s="6"/>
      <c r="I99" s="6"/>
      <c r="J99" s="6">
        <f t="shared" si="8"/>
        <v>339</v>
      </c>
      <c r="K99" s="6">
        <f t="shared" si="9"/>
        <v>0</v>
      </c>
      <c r="L99" s="6">
        <f t="shared" si="10"/>
        <v>0</v>
      </c>
      <c r="M99" s="6">
        <f t="shared" si="11"/>
        <v>0</v>
      </c>
    </row>
    <row r="100" spans="1:13" ht="12.75" customHeight="1" x14ac:dyDescent="0.2">
      <c r="A100" s="4"/>
      <c r="B100" s="5"/>
      <c r="C100" s="5" t="s">
        <v>123</v>
      </c>
      <c r="D100" s="6">
        <v>1100</v>
      </c>
      <c r="E100" s="6">
        <v>1100</v>
      </c>
      <c r="F100" s="6"/>
      <c r="G100" s="6">
        <v>1100</v>
      </c>
      <c r="H100" s="6"/>
      <c r="I100" s="6"/>
      <c r="J100" s="6">
        <f t="shared" si="8"/>
        <v>1100</v>
      </c>
      <c r="K100" s="6">
        <f t="shared" si="9"/>
        <v>0</v>
      </c>
      <c r="L100" s="6">
        <f t="shared" si="10"/>
        <v>0</v>
      </c>
      <c r="M100" s="6">
        <f t="shared" si="11"/>
        <v>0</v>
      </c>
    </row>
    <row r="101" spans="1:13" ht="22.5" customHeight="1" x14ac:dyDescent="0.2">
      <c r="A101" s="7" t="s">
        <v>124</v>
      </c>
      <c r="B101" s="5" t="s">
        <v>125</v>
      </c>
      <c r="C101" s="5"/>
      <c r="D101" s="6">
        <v>-29766</v>
      </c>
      <c r="E101" s="6">
        <v>-29766</v>
      </c>
      <c r="F101" s="6">
        <v>-378863.78</v>
      </c>
      <c r="G101" s="6">
        <v>-272603.12</v>
      </c>
      <c r="H101" s="6"/>
      <c r="I101" s="6"/>
      <c r="J101" s="6">
        <f t="shared" si="8"/>
        <v>-272603.12</v>
      </c>
      <c r="K101" s="6"/>
      <c r="L101" s="6"/>
      <c r="M101" s="6"/>
    </row>
  </sheetData>
  <mergeCells count="14">
    <mergeCell ref="A8:A9"/>
    <mergeCell ref="A6:M6"/>
    <mergeCell ref="A1:M1"/>
    <mergeCell ref="A2:M2"/>
    <mergeCell ref="A3:M3"/>
    <mergeCell ref="A4:M4"/>
    <mergeCell ref="B8:B9"/>
    <mergeCell ref="C8:C9"/>
    <mergeCell ref="D8:D9"/>
    <mergeCell ref="L8:M8"/>
    <mergeCell ref="E8:E9"/>
    <mergeCell ref="G8:J8"/>
    <mergeCell ref="F8:F9"/>
    <mergeCell ref="K8:K9"/>
  </mergeCells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79"/>
  <sheetViews>
    <sheetView tabSelected="1" topLeftCell="A160" workbookViewId="0">
      <selection activeCell="EF175" sqref="EF175"/>
    </sheetView>
  </sheetViews>
  <sheetFormatPr defaultRowHeight="11.25" customHeight="1" x14ac:dyDescent="0.2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 x14ac:dyDescent="0.2">
      <c r="A1" s="112" t="s">
        <v>126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2"/>
      <c r="CP1" s="112"/>
      <c r="CQ1" s="112"/>
      <c r="CR1" s="112"/>
      <c r="CS1" s="112"/>
      <c r="CT1" s="112"/>
      <c r="CU1" s="112"/>
      <c r="CV1" s="112"/>
      <c r="CW1" s="112"/>
      <c r="CX1" s="112"/>
      <c r="CY1" s="112"/>
      <c r="CZ1" s="112"/>
      <c r="DA1" s="112"/>
      <c r="DB1" s="112"/>
      <c r="DC1" s="112"/>
      <c r="DD1" s="112"/>
      <c r="DE1" s="112"/>
      <c r="DF1" s="112"/>
      <c r="DG1" s="112"/>
      <c r="DH1" s="112"/>
      <c r="DI1" s="112"/>
      <c r="DJ1" s="112"/>
      <c r="DK1" s="112"/>
      <c r="DL1" s="112"/>
      <c r="DM1" s="112"/>
      <c r="DN1" s="112"/>
      <c r="DO1" s="112"/>
      <c r="DP1" s="112"/>
      <c r="DQ1" s="112"/>
      <c r="DR1" s="112"/>
      <c r="DS1" s="112"/>
      <c r="DT1" s="112"/>
      <c r="DU1" s="112"/>
      <c r="DV1" s="112"/>
      <c r="DW1" s="112"/>
      <c r="DX1" s="112"/>
      <c r="DY1" s="112"/>
      <c r="DZ1" s="112"/>
      <c r="EA1" s="112"/>
      <c r="EB1" s="112"/>
      <c r="EC1" s="112"/>
      <c r="ED1" s="112"/>
      <c r="EE1" s="112"/>
      <c r="EF1" s="112"/>
      <c r="EG1" s="112"/>
      <c r="EH1" s="112"/>
      <c r="EI1" s="112"/>
      <c r="EJ1" s="112"/>
      <c r="EK1" s="112"/>
      <c r="EL1" s="112"/>
      <c r="EM1" s="112"/>
      <c r="EN1" s="112"/>
      <c r="EO1" s="112"/>
      <c r="EP1" s="112"/>
      <c r="EQ1" s="112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</row>
    <row r="2" spans="1:166" ht="15" customHeight="1" x14ac:dyDescent="0.2">
      <c r="A2" s="112" t="s">
        <v>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112"/>
      <c r="CH2" s="112"/>
      <c r="CI2" s="112"/>
      <c r="CJ2" s="112"/>
      <c r="CK2" s="112"/>
      <c r="CL2" s="112"/>
      <c r="CM2" s="112"/>
      <c r="CN2" s="112"/>
      <c r="CO2" s="112"/>
      <c r="CP2" s="112"/>
      <c r="CQ2" s="112"/>
      <c r="CR2" s="112"/>
      <c r="CS2" s="112"/>
      <c r="CT2" s="112"/>
      <c r="CU2" s="112"/>
      <c r="CV2" s="112"/>
      <c r="CW2" s="112"/>
      <c r="CX2" s="112"/>
      <c r="CY2" s="112"/>
      <c r="CZ2" s="112"/>
      <c r="DA2" s="112"/>
      <c r="DB2" s="112"/>
      <c r="DC2" s="112"/>
      <c r="DD2" s="112"/>
      <c r="DE2" s="112"/>
      <c r="DF2" s="112"/>
      <c r="DG2" s="112"/>
      <c r="DH2" s="112"/>
      <c r="DI2" s="112"/>
      <c r="DJ2" s="112"/>
      <c r="DK2" s="112"/>
      <c r="DL2" s="112"/>
      <c r="DM2" s="112"/>
      <c r="DN2" s="112"/>
      <c r="DO2" s="112"/>
      <c r="DP2" s="112"/>
      <c r="DQ2" s="112"/>
      <c r="DR2" s="112"/>
      <c r="DS2" s="112"/>
      <c r="DT2" s="112"/>
      <c r="DU2" s="112"/>
      <c r="DV2" s="112"/>
      <c r="DW2" s="112"/>
      <c r="DX2" s="112"/>
      <c r="DY2" s="112"/>
      <c r="DZ2" s="112"/>
      <c r="EA2" s="112"/>
      <c r="EB2" s="112"/>
      <c r="EC2" s="112"/>
      <c r="ED2" s="112"/>
      <c r="EE2" s="112"/>
      <c r="EF2" s="112"/>
      <c r="EG2" s="112"/>
      <c r="EH2" s="112"/>
      <c r="EI2" s="112"/>
      <c r="EJ2" s="112"/>
      <c r="EK2" s="112"/>
      <c r="EL2" s="112"/>
      <c r="EM2" s="112"/>
      <c r="EN2" s="112"/>
      <c r="EO2" s="112"/>
      <c r="EP2" s="112"/>
      <c r="EQ2" s="112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</row>
    <row r="3" spans="1:166" ht="15" customHeight="1" x14ac:dyDescent="0.2">
      <c r="A3" s="112" t="s">
        <v>2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2"/>
      <c r="CD3" s="112"/>
      <c r="CE3" s="112"/>
      <c r="CF3" s="112"/>
      <c r="CG3" s="112"/>
      <c r="CH3" s="112"/>
      <c r="CI3" s="112"/>
      <c r="CJ3" s="112"/>
      <c r="CK3" s="112"/>
      <c r="CL3" s="112"/>
      <c r="CM3" s="112"/>
      <c r="CN3" s="112"/>
      <c r="CO3" s="112"/>
      <c r="CP3" s="112"/>
      <c r="CQ3" s="112"/>
      <c r="CR3" s="112"/>
      <c r="CS3" s="112"/>
      <c r="CT3" s="112"/>
      <c r="CU3" s="112"/>
      <c r="CV3" s="112"/>
      <c r="CW3" s="112"/>
      <c r="CX3" s="112"/>
      <c r="CY3" s="112"/>
      <c r="CZ3" s="112"/>
      <c r="DA3" s="112"/>
      <c r="DB3" s="112"/>
      <c r="DC3" s="112"/>
      <c r="DD3" s="112"/>
      <c r="DE3" s="112"/>
      <c r="DF3" s="112"/>
      <c r="DG3" s="112"/>
      <c r="DH3" s="112"/>
      <c r="DI3" s="112"/>
      <c r="DJ3" s="112"/>
      <c r="DK3" s="112"/>
      <c r="DL3" s="112"/>
      <c r="DM3" s="112"/>
      <c r="DN3" s="112"/>
      <c r="DO3" s="112"/>
      <c r="DP3" s="112"/>
      <c r="DQ3" s="112"/>
      <c r="DR3" s="112"/>
      <c r="DS3" s="112"/>
      <c r="DT3" s="112"/>
      <c r="DU3" s="112"/>
      <c r="DV3" s="112"/>
      <c r="DW3" s="112"/>
      <c r="DX3" s="112"/>
      <c r="DY3" s="112"/>
      <c r="DZ3" s="112"/>
      <c r="EA3" s="112"/>
      <c r="EB3" s="112"/>
      <c r="EC3" s="112"/>
      <c r="ED3" s="112"/>
      <c r="EE3" s="112"/>
      <c r="EF3" s="112"/>
      <c r="EG3" s="112"/>
      <c r="EH3" s="112"/>
      <c r="EI3" s="112"/>
      <c r="EJ3" s="112"/>
      <c r="EK3" s="112"/>
      <c r="EL3" s="112"/>
      <c r="EM3" s="112"/>
      <c r="EN3" s="112"/>
      <c r="EO3" s="112"/>
      <c r="EP3" s="112"/>
      <c r="EQ3" s="112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</row>
    <row r="4" spans="1:166" ht="15" customHeight="1" x14ac:dyDescent="0.2">
      <c r="A4" s="112" t="s">
        <v>3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2"/>
      <c r="CM4" s="112"/>
      <c r="CN4" s="112"/>
      <c r="CO4" s="112"/>
      <c r="CP4" s="112"/>
      <c r="CQ4" s="112"/>
      <c r="CR4" s="112"/>
      <c r="CS4" s="112"/>
      <c r="CT4" s="112"/>
      <c r="CU4" s="112"/>
      <c r="CV4" s="112"/>
      <c r="CW4" s="112"/>
      <c r="CX4" s="112"/>
      <c r="CY4" s="112"/>
      <c r="CZ4" s="112"/>
      <c r="DA4" s="112"/>
      <c r="DB4" s="112"/>
      <c r="DC4" s="112"/>
      <c r="DD4" s="112"/>
      <c r="DE4" s="112"/>
      <c r="DF4" s="112"/>
      <c r="DG4" s="112"/>
      <c r="DH4" s="112"/>
      <c r="DI4" s="112"/>
      <c r="DJ4" s="112"/>
      <c r="DK4" s="112"/>
      <c r="DL4" s="112"/>
      <c r="DM4" s="112"/>
      <c r="DN4" s="112"/>
      <c r="DO4" s="112"/>
      <c r="DP4" s="112"/>
      <c r="DQ4" s="112"/>
      <c r="DR4" s="112"/>
      <c r="DS4" s="112"/>
      <c r="DT4" s="112"/>
      <c r="DU4" s="112"/>
      <c r="DV4" s="112"/>
      <c r="DW4" s="112"/>
      <c r="DX4" s="112"/>
      <c r="DY4" s="112"/>
      <c r="DZ4" s="112"/>
      <c r="EA4" s="112"/>
      <c r="EB4" s="112"/>
      <c r="EC4" s="112"/>
      <c r="ED4" s="112"/>
      <c r="EE4" s="112"/>
      <c r="EF4" s="112"/>
      <c r="EG4" s="112"/>
      <c r="EH4" s="112"/>
      <c r="EI4" s="112"/>
      <c r="EJ4" s="112"/>
      <c r="EK4" s="112"/>
      <c r="EL4" s="112"/>
      <c r="EM4" s="112"/>
      <c r="EN4" s="112"/>
      <c r="EO4" s="112"/>
      <c r="EP4" s="112"/>
      <c r="EQ4" s="112"/>
      <c r="ER4" s="8"/>
      <c r="ES4" s="8"/>
      <c r="ET4" s="89" t="s">
        <v>127</v>
      </c>
      <c r="EU4" s="90"/>
      <c r="EV4" s="90"/>
      <c r="EW4" s="90"/>
      <c r="EX4" s="90"/>
      <c r="EY4" s="90"/>
      <c r="EZ4" s="90"/>
      <c r="FA4" s="90"/>
      <c r="FB4" s="90"/>
      <c r="FC4" s="90"/>
      <c r="FD4" s="90"/>
      <c r="FE4" s="90"/>
      <c r="FF4" s="90"/>
      <c r="FG4" s="90"/>
      <c r="FH4" s="90"/>
      <c r="FI4" s="90"/>
      <c r="FJ4" s="91"/>
    </row>
    <row r="5" spans="1:166" ht="15" customHeight="1" x14ac:dyDescent="0.2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9" t="s">
        <v>128</v>
      </c>
      <c r="ER5" s="8"/>
      <c r="ES5" s="8"/>
      <c r="ET5" s="115" t="s">
        <v>129</v>
      </c>
      <c r="EU5" s="82"/>
      <c r="EV5" s="82"/>
      <c r="EW5" s="82"/>
      <c r="EX5" s="82"/>
      <c r="EY5" s="82"/>
      <c r="EZ5" s="82"/>
      <c r="FA5" s="82"/>
      <c r="FB5" s="82"/>
      <c r="FC5" s="82"/>
      <c r="FD5" s="82"/>
      <c r="FE5" s="82"/>
      <c r="FF5" s="82"/>
      <c r="FG5" s="82"/>
      <c r="FH5" s="82"/>
      <c r="FI5" s="82"/>
      <c r="FJ5" s="116"/>
    </row>
    <row r="6" spans="1:166" ht="15" customHeight="1" x14ac:dyDescent="0.2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119" t="s">
        <v>139</v>
      </c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0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0"/>
      <c r="DA6" s="120"/>
      <c r="DB6" s="120"/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0"/>
      <c r="DT6" s="120"/>
      <c r="DU6" s="120"/>
      <c r="DV6" s="120"/>
      <c r="DW6" s="120"/>
      <c r="DX6" s="120"/>
      <c r="DY6" s="120"/>
      <c r="DZ6" s="120"/>
      <c r="EA6" s="120"/>
      <c r="EB6" s="120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9" t="s">
        <v>130</v>
      </c>
      <c r="ER6" s="8"/>
      <c r="ES6" s="8"/>
      <c r="ET6" s="49" t="s">
        <v>140</v>
      </c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117"/>
    </row>
    <row r="7" spans="1:166" ht="15" customHeight="1" x14ac:dyDescent="0.2">
      <c r="A7" s="121" t="s">
        <v>131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8"/>
      <c r="BD7" s="8"/>
      <c r="BE7" s="119" t="s">
        <v>141</v>
      </c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19"/>
      <c r="CK7" s="119"/>
      <c r="CL7" s="119"/>
      <c r="CM7" s="119"/>
      <c r="CN7" s="119"/>
      <c r="CO7" s="119"/>
      <c r="CP7" s="119"/>
      <c r="CQ7" s="119"/>
      <c r="CR7" s="119"/>
      <c r="CS7" s="119"/>
      <c r="CT7" s="119"/>
      <c r="CU7" s="119"/>
      <c r="CV7" s="119"/>
      <c r="CW7" s="119"/>
      <c r="CX7" s="119"/>
      <c r="CY7" s="119"/>
      <c r="CZ7" s="119"/>
      <c r="DA7" s="119"/>
      <c r="DB7" s="119"/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19"/>
      <c r="DT7" s="119"/>
      <c r="DU7" s="119"/>
      <c r="DV7" s="119"/>
      <c r="DW7" s="119"/>
      <c r="DX7" s="119"/>
      <c r="DY7" s="119"/>
      <c r="DZ7" s="119"/>
      <c r="EA7" s="119"/>
      <c r="EB7" s="119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9"/>
      <c r="ER7" s="8"/>
      <c r="ES7" s="8"/>
      <c r="ET7" s="61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124"/>
    </row>
    <row r="8" spans="1:166" ht="15" customHeight="1" x14ac:dyDescent="0.2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8"/>
      <c r="BD8" s="8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0"/>
      <c r="DB8" s="120"/>
      <c r="DC8" s="120"/>
      <c r="DD8" s="120"/>
      <c r="DE8" s="120"/>
      <c r="DF8" s="120"/>
      <c r="DG8" s="120"/>
      <c r="DH8" s="120"/>
      <c r="DI8" s="120"/>
      <c r="DJ8" s="120"/>
      <c r="DK8" s="120"/>
      <c r="DL8" s="120"/>
      <c r="DM8" s="120"/>
      <c r="DN8" s="120"/>
      <c r="DO8" s="120"/>
      <c r="DP8" s="120"/>
      <c r="DQ8" s="120"/>
      <c r="DR8" s="120"/>
      <c r="DS8" s="120"/>
      <c r="DT8" s="120"/>
      <c r="DU8" s="120"/>
      <c r="DV8" s="120"/>
      <c r="DW8" s="120"/>
      <c r="DX8" s="120"/>
      <c r="DY8" s="120"/>
      <c r="DZ8" s="120"/>
      <c r="EA8" s="120"/>
      <c r="EB8" s="120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9" t="s">
        <v>132</v>
      </c>
      <c r="ER8" s="8"/>
      <c r="ES8" s="8"/>
      <c r="ET8" s="49"/>
      <c r="EU8" s="113"/>
      <c r="EV8" s="113"/>
      <c r="EW8" s="113"/>
      <c r="EX8" s="113"/>
      <c r="EY8" s="113"/>
      <c r="EZ8" s="113"/>
      <c r="FA8" s="113"/>
      <c r="FB8" s="113"/>
      <c r="FC8" s="113"/>
      <c r="FD8" s="113"/>
      <c r="FE8" s="113"/>
      <c r="FF8" s="113"/>
      <c r="FG8" s="113"/>
      <c r="FH8" s="113"/>
      <c r="FI8" s="113"/>
      <c r="FJ8" s="114"/>
    </row>
    <row r="9" spans="1:166" ht="15" customHeight="1" x14ac:dyDescent="0.2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8"/>
      <c r="BD9" s="8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/>
      <c r="DE9" s="123"/>
      <c r="DF9" s="123"/>
      <c r="DG9" s="123"/>
      <c r="DH9" s="123"/>
      <c r="DI9" s="123"/>
      <c r="DJ9" s="123"/>
      <c r="DK9" s="123"/>
      <c r="DL9" s="123"/>
      <c r="DM9" s="123"/>
      <c r="DN9" s="123"/>
      <c r="DO9" s="123"/>
      <c r="DP9" s="123"/>
      <c r="DQ9" s="123"/>
      <c r="DR9" s="123"/>
      <c r="DS9" s="123"/>
      <c r="DT9" s="123"/>
      <c r="DU9" s="123"/>
      <c r="DV9" s="123"/>
      <c r="DW9" s="123"/>
      <c r="DX9" s="123"/>
      <c r="DY9" s="123"/>
      <c r="DZ9" s="123"/>
      <c r="EA9" s="123"/>
      <c r="EB9" s="123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9" t="s">
        <v>133</v>
      </c>
      <c r="ER9" s="8"/>
      <c r="ES9" s="8"/>
      <c r="ET9" s="49"/>
      <c r="EU9" s="113"/>
      <c r="EV9" s="113"/>
      <c r="EW9" s="113"/>
      <c r="EX9" s="113"/>
      <c r="EY9" s="113"/>
      <c r="EZ9" s="113"/>
      <c r="FA9" s="113"/>
      <c r="FB9" s="113"/>
      <c r="FC9" s="113"/>
      <c r="FD9" s="113"/>
      <c r="FE9" s="113"/>
      <c r="FF9" s="113"/>
      <c r="FG9" s="113"/>
      <c r="FH9" s="113"/>
      <c r="FI9" s="113"/>
      <c r="FJ9" s="114"/>
    </row>
    <row r="10" spans="1:166" ht="15" customHeight="1" x14ac:dyDescent="0.2">
      <c r="A10" s="8" t="s">
        <v>134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10"/>
      <c r="W10" s="10"/>
      <c r="X10" s="26" t="s">
        <v>142</v>
      </c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9" t="s">
        <v>135</v>
      </c>
      <c r="ER10" s="8"/>
      <c r="ES10" s="8"/>
      <c r="ET10" s="49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117"/>
    </row>
    <row r="11" spans="1:166" ht="15" customHeight="1" x14ac:dyDescent="0.2">
      <c r="A11" s="8" t="s">
        <v>136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49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117"/>
    </row>
    <row r="12" spans="1:166" ht="15" customHeight="1" x14ac:dyDescent="0.2">
      <c r="A12" s="8" t="s">
        <v>137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9" t="s">
        <v>138</v>
      </c>
      <c r="ER12" s="8"/>
      <c r="ES12" s="8"/>
      <c r="ET12" s="118">
        <v>383</v>
      </c>
      <c r="EU12" s="75"/>
      <c r="EV12" s="75"/>
      <c r="EW12" s="75"/>
      <c r="EX12" s="75"/>
      <c r="EY12" s="75"/>
      <c r="EZ12" s="75"/>
      <c r="FA12" s="75"/>
      <c r="FB12" s="75"/>
      <c r="FC12" s="75"/>
      <c r="FD12" s="75"/>
      <c r="FE12" s="75"/>
      <c r="FF12" s="75"/>
      <c r="FG12" s="75"/>
      <c r="FH12" s="75"/>
      <c r="FI12" s="75"/>
      <c r="FJ12" s="76"/>
    </row>
    <row r="13" spans="1:166" ht="12.75" x14ac:dyDescent="0.2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</row>
    <row r="14" spans="1:166" ht="12.75" customHeight="1" x14ac:dyDescent="0.2">
      <c r="A14" s="112" t="s">
        <v>143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</row>
    <row r="15" spans="1:166" ht="9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</row>
    <row r="16" spans="1:166" ht="11.25" customHeight="1" x14ac:dyDescent="0.2">
      <c r="A16" s="95" t="s">
        <v>5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6"/>
      <c r="AN16" s="99" t="s">
        <v>144</v>
      </c>
      <c r="AO16" s="95"/>
      <c r="AP16" s="95"/>
      <c r="AQ16" s="95"/>
      <c r="AR16" s="95"/>
      <c r="AS16" s="96"/>
      <c r="AT16" s="99" t="s">
        <v>145</v>
      </c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6"/>
      <c r="BJ16" s="99" t="s">
        <v>146</v>
      </c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6"/>
      <c r="CF16" s="86" t="s">
        <v>147</v>
      </c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7"/>
      <c r="DI16" s="87"/>
      <c r="DJ16" s="87"/>
      <c r="DK16" s="87"/>
      <c r="DL16" s="87"/>
      <c r="DM16" s="87"/>
      <c r="DN16" s="87"/>
      <c r="DO16" s="87"/>
      <c r="DP16" s="87"/>
      <c r="DQ16" s="87"/>
      <c r="DR16" s="87"/>
      <c r="DS16" s="87"/>
      <c r="DT16" s="87"/>
      <c r="DU16" s="87"/>
      <c r="DV16" s="87"/>
      <c r="DW16" s="87"/>
      <c r="DX16" s="87"/>
      <c r="DY16" s="87"/>
      <c r="DZ16" s="87"/>
      <c r="EA16" s="87"/>
      <c r="EB16" s="87"/>
      <c r="EC16" s="87"/>
      <c r="ED16" s="87"/>
      <c r="EE16" s="87"/>
      <c r="EF16" s="87"/>
      <c r="EG16" s="87"/>
      <c r="EH16" s="87"/>
      <c r="EI16" s="87"/>
      <c r="EJ16" s="87"/>
      <c r="EK16" s="87"/>
      <c r="EL16" s="87"/>
      <c r="EM16" s="87"/>
      <c r="EN16" s="87"/>
      <c r="EO16" s="87"/>
      <c r="EP16" s="87"/>
      <c r="EQ16" s="87"/>
      <c r="ER16" s="87"/>
      <c r="ES16" s="88"/>
      <c r="ET16" s="99" t="s">
        <v>13</v>
      </c>
      <c r="EU16" s="95"/>
      <c r="EV16" s="95"/>
      <c r="EW16" s="95"/>
      <c r="EX16" s="95"/>
      <c r="EY16" s="95"/>
      <c r="EZ16" s="95"/>
      <c r="FA16" s="95"/>
      <c r="FB16" s="95"/>
      <c r="FC16" s="95"/>
      <c r="FD16" s="95"/>
      <c r="FE16" s="95"/>
      <c r="FF16" s="95"/>
      <c r="FG16" s="95"/>
      <c r="FH16" s="95"/>
      <c r="FI16" s="95"/>
      <c r="FJ16" s="102"/>
    </row>
    <row r="17" spans="1:166" ht="57.75" customHeight="1" x14ac:dyDescent="0.2">
      <c r="A17" s="97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8"/>
      <c r="AN17" s="100"/>
      <c r="AO17" s="97"/>
      <c r="AP17" s="97"/>
      <c r="AQ17" s="97"/>
      <c r="AR17" s="97"/>
      <c r="AS17" s="98"/>
      <c r="AT17" s="100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8"/>
      <c r="BJ17" s="100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8"/>
      <c r="CF17" s="87" t="s">
        <v>148</v>
      </c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8"/>
      <c r="CW17" s="86" t="s">
        <v>15</v>
      </c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7"/>
      <c r="DK17" s="87"/>
      <c r="DL17" s="87"/>
      <c r="DM17" s="88"/>
      <c r="DN17" s="86" t="s">
        <v>16</v>
      </c>
      <c r="DO17" s="87"/>
      <c r="DP17" s="87"/>
      <c r="DQ17" s="87"/>
      <c r="DR17" s="87"/>
      <c r="DS17" s="87"/>
      <c r="DT17" s="87"/>
      <c r="DU17" s="87"/>
      <c r="DV17" s="87"/>
      <c r="DW17" s="87"/>
      <c r="DX17" s="87"/>
      <c r="DY17" s="87"/>
      <c r="DZ17" s="87"/>
      <c r="EA17" s="87"/>
      <c r="EB17" s="87"/>
      <c r="EC17" s="87"/>
      <c r="ED17" s="88"/>
      <c r="EE17" s="86" t="s">
        <v>17</v>
      </c>
      <c r="EF17" s="87"/>
      <c r="EG17" s="87"/>
      <c r="EH17" s="87"/>
      <c r="EI17" s="87"/>
      <c r="EJ17" s="87"/>
      <c r="EK17" s="87"/>
      <c r="EL17" s="87"/>
      <c r="EM17" s="87"/>
      <c r="EN17" s="87"/>
      <c r="EO17" s="87"/>
      <c r="EP17" s="87"/>
      <c r="EQ17" s="87"/>
      <c r="ER17" s="87"/>
      <c r="ES17" s="88"/>
      <c r="ET17" s="100"/>
      <c r="EU17" s="97"/>
      <c r="EV17" s="97"/>
      <c r="EW17" s="97"/>
      <c r="EX17" s="97"/>
      <c r="EY17" s="97"/>
      <c r="EZ17" s="97"/>
      <c r="FA17" s="97"/>
      <c r="FB17" s="97"/>
      <c r="FC17" s="97"/>
      <c r="FD17" s="97"/>
      <c r="FE17" s="97"/>
      <c r="FF17" s="97"/>
      <c r="FG17" s="97"/>
      <c r="FH17" s="97"/>
      <c r="FI17" s="97"/>
      <c r="FJ17" s="103"/>
    </row>
    <row r="18" spans="1:166" ht="12" customHeight="1" x14ac:dyDescent="0.2">
      <c r="A18" s="92">
        <v>1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3"/>
      <c r="AN18" s="89">
        <v>2</v>
      </c>
      <c r="AO18" s="90"/>
      <c r="AP18" s="90"/>
      <c r="AQ18" s="90"/>
      <c r="AR18" s="90"/>
      <c r="AS18" s="91"/>
      <c r="AT18" s="89">
        <v>3</v>
      </c>
      <c r="AU18" s="90"/>
      <c r="AV18" s="90"/>
      <c r="AW18" s="90"/>
      <c r="AX18" s="90"/>
      <c r="AY18" s="90"/>
      <c r="AZ18" s="90"/>
      <c r="BA18" s="90"/>
      <c r="BB18" s="90"/>
      <c r="BC18" s="75"/>
      <c r="BD18" s="75"/>
      <c r="BE18" s="75"/>
      <c r="BF18" s="75"/>
      <c r="BG18" s="75"/>
      <c r="BH18" s="75"/>
      <c r="BI18" s="94"/>
      <c r="BJ18" s="89">
        <v>4</v>
      </c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1"/>
      <c r="CF18" s="89">
        <v>5</v>
      </c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1"/>
      <c r="CW18" s="89">
        <v>6</v>
      </c>
      <c r="CX18" s="90"/>
      <c r="CY18" s="90"/>
      <c r="CZ18" s="90"/>
      <c r="DA18" s="90"/>
      <c r="DB18" s="90"/>
      <c r="DC18" s="90"/>
      <c r="DD18" s="90"/>
      <c r="DE18" s="90"/>
      <c r="DF18" s="90"/>
      <c r="DG18" s="90"/>
      <c r="DH18" s="90"/>
      <c r="DI18" s="90"/>
      <c r="DJ18" s="90"/>
      <c r="DK18" s="90"/>
      <c r="DL18" s="90"/>
      <c r="DM18" s="91"/>
      <c r="DN18" s="89">
        <v>7</v>
      </c>
      <c r="DO18" s="90"/>
      <c r="DP18" s="90"/>
      <c r="DQ18" s="90"/>
      <c r="DR18" s="90"/>
      <c r="DS18" s="90"/>
      <c r="DT18" s="90"/>
      <c r="DU18" s="90"/>
      <c r="DV18" s="90"/>
      <c r="DW18" s="90"/>
      <c r="DX18" s="90"/>
      <c r="DY18" s="90"/>
      <c r="DZ18" s="90"/>
      <c r="EA18" s="90"/>
      <c r="EB18" s="90"/>
      <c r="EC18" s="90"/>
      <c r="ED18" s="91"/>
      <c r="EE18" s="89">
        <v>8</v>
      </c>
      <c r="EF18" s="90"/>
      <c r="EG18" s="90"/>
      <c r="EH18" s="90"/>
      <c r="EI18" s="90"/>
      <c r="EJ18" s="90"/>
      <c r="EK18" s="90"/>
      <c r="EL18" s="90"/>
      <c r="EM18" s="90"/>
      <c r="EN18" s="90"/>
      <c r="EO18" s="90"/>
      <c r="EP18" s="90"/>
      <c r="EQ18" s="90"/>
      <c r="ER18" s="90"/>
      <c r="ES18" s="91"/>
      <c r="ET18" s="74">
        <v>9</v>
      </c>
      <c r="EU18" s="75"/>
      <c r="EV18" s="75"/>
      <c r="EW18" s="75"/>
      <c r="EX18" s="75"/>
      <c r="EY18" s="75"/>
      <c r="EZ18" s="75"/>
      <c r="FA18" s="75"/>
      <c r="FB18" s="75"/>
      <c r="FC18" s="75"/>
      <c r="FD18" s="75"/>
      <c r="FE18" s="75"/>
      <c r="FF18" s="75"/>
      <c r="FG18" s="75"/>
      <c r="FH18" s="75"/>
      <c r="FI18" s="75"/>
      <c r="FJ18" s="76"/>
    </row>
    <row r="19" spans="1:166" ht="15" customHeight="1" x14ac:dyDescent="0.2">
      <c r="A19" s="109" t="s">
        <v>149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79" t="s">
        <v>150</v>
      </c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1"/>
      <c r="BD19" s="82"/>
      <c r="BE19" s="82"/>
      <c r="BF19" s="82"/>
      <c r="BG19" s="82"/>
      <c r="BH19" s="82"/>
      <c r="BI19" s="83"/>
      <c r="BJ19" s="84">
        <v>7435452.0199999996</v>
      </c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>
        <v>7150232.2400000002</v>
      </c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4"/>
      <c r="DI19" s="84"/>
      <c r="DJ19" s="84"/>
      <c r="DK19" s="84"/>
      <c r="DL19" s="84"/>
      <c r="DM19" s="84"/>
      <c r="DN19" s="84"/>
      <c r="DO19" s="84"/>
      <c r="DP19" s="84"/>
      <c r="DQ19" s="84"/>
      <c r="DR19" s="84"/>
      <c r="DS19" s="84"/>
      <c r="DT19" s="84"/>
      <c r="DU19" s="84"/>
      <c r="DV19" s="84"/>
      <c r="DW19" s="84"/>
      <c r="DX19" s="84"/>
      <c r="DY19" s="84"/>
      <c r="DZ19" s="84"/>
      <c r="EA19" s="84"/>
      <c r="EB19" s="84"/>
      <c r="EC19" s="84"/>
      <c r="ED19" s="84"/>
      <c r="EE19" s="84">
        <f t="shared" ref="EE19:EE38" si="0">CF19+CW19+DN19</f>
        <v>7150232.2400000002</v>
      </c>
      <c r="EF19" s="84"/>
      <c r="EG19" s="84"/>
      <c r="EH19" s="84"/>
      <c r="EI19" s="84"/>
      <c r="EJ19" s="84"/>
      <c r="EK19" s="84"/>
      <c r="EL19" s="84"/>
      <c r="EM19" s="84"/>
      <c r="EN19" s="84"/>
      <c r="EO19" s="84"/>
      <c r="EP19" s="84"/>
      <c r="EQ19" s="84"/>
      <c r="ER19" s="84"/>
      <c r="ES19" s="84"/>
      <c r="ET19" s="84">
        <f t="shared" ref="ET19:ET38" si="1">BJ19-EE19</f>
        <v>285219.77999999933</v>
      </c>
      <c r="EU19" s="84"/>
      <c r="EV19" s="84"/>
      <c r="EW19" s="84"/>
      <c r="EX19" s="84"/>
      <c r="EY19" s="84"/>
      <c r="EZ19" s="84"/>
      <c r="FA19" s="84"/>
      <c r="FB19" s="84"/>
      <c r="FC19" s="84"/>
      <c r="FD19" s="84"/>
      <c r="FE19" s="84"/>
      <c r="FF19" s="84"/>
      <c r="FG19" s="84"/>
      <c r="FH19" s="84"/>
      <c r="FI19" s="84"/>
      <c r="FJ19" s="85"/>
    </row>
    <row r="20" spans="1:166" ht="15" customHeight="1" x14ac:dyDescent="0.2">
      <c r="A20" s="47" t="s">
        <v>151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56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8"/>
      <c r="BD20" s="50"/>
      <c r="BE20" s="50"/>
      <c r="BF20" s="50"/>
      <c r="BG20" s="50"/>
      <c r="BH20" s="50"/>
      <c r="BI20" s="51"/>
      <c r="BJ20" s="44">
        <v>7435452.0199999996</v>
      </c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>
        <v>7150232.2400000002</v>
      </c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1">
        <f t="shared" si="0"/>
        <v>7150232.2400000002</v>
      </c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3"/>
      <c r="ET20" s="44">
        <f t="shared" si="1"/>
        <v>285219.77999999933</v>
      </c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5"/>
    </row>
    <row r="21" spans="1:166" ht="85.15" customHeight="1" x14ac:dyDescent="0.2">
      <c r="A21" s="111" t="s">
        <v>152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8"/>
      <c r="AN21" s="56"/>
      <c r="AO21" s="57"/>
      <c r="AP21" s="57"/>
      <c r="AQ21" s="57"/>
      <c r="AR21" s="57"/>
      <c r="AS21" s="57"/>
      <c r="AT21" s="57" t="s">
        <v>153</v>
      </c>
      <c r="AU21" s="57"/>
      <c r="AV21" s="57"/>
      <c r="AW21" s="57"/>
      <c r="AX21" s="57"/>
      <c r="AY21" s="57"/>
      <c r="AZ21" s="57"/>
      <c r="BA21" s="57"/>
      <c r="BB21" s="57"/>
      <c r="BC21" s="58"/>
      <c r="BD21" s="50"/>
      <c r="BE21" s="50"/>
      <c r="BF21" s="50"/>
      <c r="BG21" s="50"/>
      <c r="BH21" s="50"/>
      <c r="BI21" s="51"/>
      <c r="BJ21" s="44">
        <v>70700</v>
      </c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1">
        <f t="shared" si="0"/>
        <v>0</v>
      </c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3"/>
      <c r="ET21" s="44">
        <f t="shared" si="1"/>
        <v>70700</v>
      </c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5"/>
    </row>
    <row r="22" spans="1:166" ht="121.5" customHeight="1" x14ac:dyDescent="0.2">
      <c r="A22" s="111" t="s">
        <v>154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8"/>
      <c r="AN22" s="56"/>
      <c r="AO22" s="57"/>
      <c r="AP22" s="57"/>
      <c r="AQ22" s="57"/>
      <c r="AR22" s="57"/>
      <c r="AS22" s="57"/>
      <c r="AT22" s="57" t="s">
        <v>155</v>
      </c>
      <c r="AU22" s="57"/>
      <c r="AV22" s="57"/>
      <c r="AW22" s="57"/>
      <c r="AX22" s="57"/>
      <c r="AY22" s="57"/>
      <c r="AZ22" s="57"/>
      <c r="BA22" s="57"/>
      <c r="BB22" s="57"/>
      <c r="BC22" s="58"/>
      <c r="BD22" s="50"/>
      <c r="BE22" s="50"/>
      <c r="BF22" s="50"/>
      <c r="BG22" s="50"/>
      <c r="BH22" s="50"/>
      <c r="BI22" s="51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>
        <v>109514.62</v>
      </c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1">
        <f t="shared" si="0"/>
        <v>109514.62</v>
      </c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3"/>
      <c r="ET22" s="44">
        <f t="shared" si="1"/>
        <v>-109514.62</v>
      </c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5"/>
    </row>
    <row r="23" spans="1:166" ht="121.5" customHeight="1" x14ac:dyDescent="0.2">
      <c r="A23" s="111" t="s">
        <v>156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8"/>
      <c r="AN23" s="56"/>
      <c r="AO23" s="57"/>
      <c r="AP23" s="57"/>
      <c r="AQ23" s="57"/>
      <c r="AR23" s="57"/>
      <c r="AS23" s="57"/>
      <c r="AT23" s="57" t="s">
        <v>157</v>
      </c>
      <c r="AU23" s="57"/>
      <c r="AV23" s="57"/>
      <c r="AW23" s="57"/>
      <c r="AX23" s="57"/>
      <c r="AY23" s="57"/>
      <c r="AZ23" s="57"/>
      <c r="BA23" s="57"/>
      <c r="BB23" s="57"/>
      <c r="BC23" s="58"/>
      <c r="BD23" s="50"/>
      <c r="BE23" s="50"/>
      <c r="BF23" s="50"/>
      <c r="BG23" s="50"/>
      <c r="BH23" s="50"/>
      <c r="BI23" s="51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>
        <v>74.47</v>
      </c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1">
        <f t="shared" si="0"/>
        <v>74.47</v>
      </c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3"/>
      <c r="ET23" s="44">
        <f t="shared" si="1"/>
        <v>-74.47</v>
      </c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5"/>
    </row>
    <row r="24" spans="1:166" ht="85.15" customHeight="1" x14ac:dyDescent="0.2">
      <c r="A24" s="107" t="s">
        <v>158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8"/>
      <c r="AN24" s="56"/>
      <c r="AO24" s="57"/>
      <c r="AP24" s="57"/>
      <c r="AQ24" s="57"/>
      <c r="AR24" s="57"/>
      <c r="AS24" s="57"/>
      <c r="AT24" s="57" t="s">
        <v>159</v>
      </c>
      <c r="AU24" s="57"/>
      <c r="AV24" s="57"/>
      <c r="AW24" s="57"/>
      <c r="AX24" s="57"/>
      <c r="AY24" s="57"/>
      <c r="AZ24" s="57"/>
      <c r="BA24" s="57"/>
      <c r="BB24" s="57"/>
      <c r="BC24" s="58"/>
      <c r="BD24" s="50"/>
      <c r="BE24" s="50"/>
      <c r="BF24" s="50"/>
      <c r="BG24" s="50"/>
      <c r="BH24" s="50"/>
      <c r="BI24" s="51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>
        <v>254.48</v>
      </c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1">
        <f t="shared" si="0"/>
        <v>254.48</v>
      </c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3"/>
      <c r="ET24" s="44">
        <f t="shared" si="1"/>
        <v>-254.48</v>
      </c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5"/>
    </row>
    <row r="25" spans="1:166" ht="12.75" x14ac:dyDescent="0.2">
      <c r="A25" s="107" t="s">
        <v>160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8"/>
      <c r="AN25" s="56"/>
      <c r="AO25" s="57"/>
      <c r="AP25" s="57"/>
      <c r="AQ25" s="57"/>
      <c r="AR25" s="57"/>
      <c r="AS25" s="57"/>
      <c r="AT25" s="57" t="s">
        <v>161</v>
      </c>
      <c r="AU25" s="57"/>
      <c r="AV25" s="57"/>
      <c r="AW25" s="57"/>
      <c r="AX25" s="57"/>
      <c r="AY25" s="57"/>
      <c r="AZ25" s="57"/>
      <c r="BA25" s="57"/>
      <c r="BB25" s="57"/>
      <c r="BC25" s="58"/>
      <c r="BD25" s="50"/>
      <c r="BE25" s="50"/>
      <c r="BF25" s="50"/>
      <c r="BG25" s="50"/>
      <c r="BH25" s="50"/>
      <c r="BI25" s="51"/>
      <c r="BJ25" s="44">
        <v>200000</v>
      </c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1">
        <f t="shared" si="0"/>
        <v>0</v>
      </c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3"/>
      <c r="ET25" s="44">
        <f t="shared" si="1"/>
        <v>200000</v>
      </c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5"/>
    </row>
    <row r="26" spans="1:166" ht="48.6" customHeight="1" x14ac:dyDescent="0.2">
      <c r="A26" s="107" t="s">
        <v>162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8"/>
      <c r="AN26" s="56"/>
      <c r="AO26" s="57"/>
      <c r="AP26" s="57"/>
      <c r="AQ26" s="57"/>
      <c r="AR26" s="57"/>
      <c r="AS26" s="57"/>
      <c r="AT26" s="57" t="s">
        <v>163</v>
      </c>
      <c r="AU26" s="57"/>
      <c r="AV26" s="57"/>
      <c r="AW26" s="57"/>
      <c r="AX26" s="57"/>
      <c r="AY26" s="57"/>
      <c r="AZ26" s="57"/>
      <c r="BA26" s="57"/>
      <c r="BB26" s="57"/>
      <c r="BC26" s="58"/>
      <c r="BD26" s="50"/>
      <c r="BE26" s="50"/>
      <c r="BF26" s="50"/>
      <c r="BG26" s="50"/>
      <c r="BH26" s="50"/>
      <c r="BI26" s="51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>
        <v>102093.5</v>
      </c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1">
        <f t="shared" si="0"/>
        <v>102093.5</v>
      </c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3"/>
      <c r="ET26" s="44">
        <f t="shared" si="1"/>
        <v>-102093.5</v>
      </c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5"/>
    </row>
    <row r="27" spans="1:166" ht="60.75" customHeight="1" x14ac:dyDescent="0.2">
      <c r="A27" s="107" t="s">
        <v>164</v>
      </c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8"/>
      <c r="AN27" s="56"/>
      <c r="AO27" s="57"/>
      <c r="AP27" s="57"/>
      <c r="AQ27" s="57"/>
      <c r="AR27" s="57"/>
      <c r="AS27" s="57"/>
      <c r="AT27" s="57" t="s">
        <v>165</v>
      </c>
      <c r="AU27" s="57"/>
      <c r="AV27" s="57"/>
      <c r="AW27" s="57"/>
      <c r="AX27" s="57"/>
      <c r="AY27" s="57"/>
      <c r="AZ27" s="57"/>
      <c r="BA27" s="57"/>
      <c r="BB27" s="57"/>
      <c r="BC27" s="58"/>
      <c r="BD27" s="50"/>
      <c r="BE27" s="50"/>
      <c r="BF27" s="50"/>
      <c r="BG27" s="50"/>
      <c r="BH27" s="50"/>
      <c r="BI27" s="51"/>
      <c r="BJ27" s="44">
        <v>34000</v>
      </c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1">
        <f t="shared" si="0"/>
        <v>0</v>
      </c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3"/>
      <c r="ET27" s="44">
        <f t="shared" si="1"/>
        <v>34000</v>
      </c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5"/>
    </row>
    <row r="28" spans="1:166" ht="97.15" customHeight="1" x14ac:dyDescent="0.2">
      <c r="A28" s="107" t="s">
        <v>166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8"/>
      <c r="AN28" s="56"/>
      <c r="AO28" s="57"/>
      <c r="AP28" s="57"/>
      <c r="AQ28" s="57"/>
      <c r="AR28" s="57"/>
      <c r="AS28" s="57"/>
      <c r="AT28" s="57" t="s">
        <v>167</v>
      </c>
      <c r="AU28" s="57"/>
      <c r="AV28" s="57"/>
      <c r="AW28" s="57"/>
      <c r="AX28" s="57"/>
      <c r="AY28" s="57"/>
      <c r="AZ28" s="57"/>
      <c r="BA28" s="57"/>
      <c r="BB28" s="57"/>
      <c r="BC28" s="58"/>
      <c r="BD28" s="50"/>
      <c r="BE28" s="50"/>
      <c r="BF28" s="50"/>
      <c r="BG28" s="50"/>
      <c r="BH28" s="50"/>
      <c r="BI28" s="51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>
        <v>50967.65</v>
      </c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1">
        <f t="shared" si="0"/>
        <v>50967.65</v>
      </c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3"/>
      <c r="ET28" s="44">
        <f t="shared" si="1"/>
        <v>-50967.65</v>
      </c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5"/>
    </row>
    <row r="29" spans="1:166" ht="48.6" customHeight="1" x14ac:dyDescent="0.2">
      <c r="A29" s="107" t="s">
        <v>168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8"/>
      <c r="AN29" s="56"/>
      <c r="AO29" s="57"/>
      <c r="AP29" s="57"/>
      <c r="AQ29" s="57"/>
      <c r="AR29" s="57"/>
      <c r="AS29" s="57"/>
      <c r="AT29" s="57" t="s">
        <v>169</v>
      </c>
      <c r="AU29" s="57"/>
      <c r="AV29" s="57"/>
      <c r="AW29" s="57"/>
      <c r="AX29" s="57"/>
      <c r="AY29" s="57"/>
      <c r="AZ29" s="57"/>
      <c r="BA29" s="57"/>
      <c r="BB29" s="57"/>
      <c r="BC29" s="58"/>
      <c r="BD29" s="50"/>
      <c r="BE29" s="50"/>
      <c r="BF29" s="50"/>
      <c r="BG29" s="50"/>
      <c r="BH29" s="50"/>
      <c r="BI29" s="51"/>
      <c r="BJ29" s="44">
        <v>130000</v>
      </c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1">
        <f t="shared" si="0"/>
        <v>0</v>
      </c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3"/>
      <c r="ET29" s="44">
        <f t="shared" si="1"/>
        <v>130000</v>
      </c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5"/>
    </row>
    <row r="30" spans="1:166" ht="85.15" customHeight="1" x14ac:dyDescent="0.2">
      <c r="A30" s="107" t="s">
        <v>170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8"/>
      <c r="AN30" s="56"/>
      <c r="AO30" s="57"/>
      <c r="AP30" s="57"/>
      <c r="AQ30" s="57"/>
      <c r="AR30" s="57"/>
      <c r="AS30" s="57"/>
      <c r="AT30" s="57" t="s">
        <v>171</v>
      </c>
      <c r="AU30" s="57"/>
      <c r="AV30" s="57"/>
      <c r="AW30" s="57"/>
      <c r="AX30" s="57"/>
      <c r="AY30" s="57"/>
      <c r="AZ30" s="57"/>
      <c r="BA30" s="57"/>
      <c r="BB30" s="57"/>
      <c r="BC30" s="58"/>
      <c r="BD30" s="50"/>
      <c r="BE30" s="50"/>
      <c r="BF30" s="50"/>
      <c r="BG30" s="50"/>
      <c r="BH30" s="50"/>
      <c r="BI30" s="51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>
        <v>-56223.21</v>
      </c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1">
        <f t="shared" si="0"/>
        <v>-56223.21</v>
      </c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3"/>
      <c r="ET30" s="44">
        <f t="shared" si="1"/>
        <v>56223.21</v>
      </c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5"/>
    </row>
    <row r="31" spans="1:166" ht="48.6" customHeight="1" x14ac:dyDescent="0.2">
      <c r="A31" s="107" t="s">
        <v>172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8"/>
      <c r="AN31" s="56"/>
      <c r="AO31" s="57"/>
      <c r="AP31" s="57"/>
      <c r="AQ31" s="57"/>
      <c r="AR31" s="57"/>
      <c r="AS31" s="57"/>
      <c r="AT31" s="57" t="s">
        <v>173</v>
      </c>
      <c r="AU31" s="57"/>
      <c r="AV31" s="57"/>
      <c r="AW31" s="57"/>
      <c r="AX31" s="57"/>
      <c r="AY31" s="57"/>
      <c r="AZ31" s="57"/>
      <c r="BA31" s="57"/>
      <c r="BB31" s="57"/>
      <c r="BC31" s="58"/>
      <c r="BD31" s="50"/>
      <c r="BE31" s="50"/>
      <c r="BF31" s="50"/>
      <c r="BG31" s="50"/>
      <c r="BH31" s="50"/>
      <c r="BI31" s="51"/>
      <c r="BJ31" s="44">
        <v>363100</v>
      </c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1">
        <f t="shared" si="0"/>
        <v>0</v>
      </c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3"/>
      <c r="ET31" s="44">
        <f t="shared" si="1"/>
        <v>363100</v>
      </c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5"/>
    </row>
    <row r="32" spans="1:166" ht="85.15" customHeight="1" x14ac:dyDescent="0.2">
      <c r="A32" s="107" t="s">
        <v>174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8"/>
      <c r="AN32" s="56"/>
      <c r="AO32" s="57"/>
      <c r="AP32" s="57"/>
      <c r="AQ32" s="57"/>
      <c r="AR32" s="57"/>
      <c r="AS32" s="57"/>
      <c r="AT32" s="57" t="s">
        <v>175</v>
      </c>
      <c r="AU32" s="57"/>
      <c r="AV32" s="57"/>
      <c r="AW32" s="57"/>
      <c r="AX32" s="57"/>
      <c r="AY32" s="57"/>
      <c r="AZ32" s="57"/>
      <c r="BA32" s="57"/>
      <c r="BB32" s="57"/>
      <c r="BC32" s="58"/>
      <c r="BD32" s="50"/>
      <c r="BE32" s="50"/>
      <c r="BF32" s="50"/>
      <c r="BG32" s="50"/>
      <c r="BH32" s="50"/>
      <c r="BI32" s="51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>
        <v>305898.71000000002</v>
      </c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1">
        <f t="shared" si="0"/>
        <v>305898.71000000002</v>
      </c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3"/>
      <c r="ET32" s="44">
        <f t="shared" si="1"/>
        <v>-305898.71000000002</v>
      </c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5"/>
    </row>
    <row r="33" spans="1:166" ht="48.6" customHeight="1" x14ac:dyDescent="0.2">
      <c r="A33" s="107" t="s">
        <v>176</v>
      </c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8"/>
      <c r="AN33" s="56"/>
      <c r="AO33" s="57"/>
      <c r="AP33" s="57"/>
      <c r="AQ33" s="57"/>
      <c r="AR33" s="57"/>
      <c r="AS33" s="57"/>
      <c r="AT33" s="57" t="s">
        <v>177</v>
      </c>
      <c r="AU33" s="57"/>
      <c r="AV33" s="57"/>
      <c r="AW33" s="57"/>
      <c r="AX33" s="57"/>
      <c r="AY33" s="57"/>
      <c r="AZ33" s="57"/>
      <c r="BA33" s="57"/>
      <c r="BB33" s="57"/>
      <c r="BC33" s="58"/>
      <c r="BD33" s="50"/>
      <c r="BE33" s="50"/>
      <c r="BF33" s="50"/>
      <c r="BG33" s="50"/>
      <c r="BH33" s="50"/>
      <c r="BI33" s="51"/>
      <c r="BJ33" s="44">
        <v>113500</v>
      </c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>
        <v>113500</v>
      </c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1">
        <f t="shared" si="0"/>
        <v>113500</v>
      </c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3"/>
      <c r="ET33" s="44">
        <f t="shared" si="1"/>
        <v>0</v>
      </c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5"/>
    </row>
    <row r="34" spans="1:166" ht="36.4" customHeight="1" x14ac:dyDescent="0.2">
      <c r="A34" s="107" t="s">
        <v>178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8"/>
      <c r="AN34" s="56"/>
      <c r="AO34" s="57"/>
      <c r="AP34" s="57"/>
      <c r="AQ34" s="57"/>
      <c r="AR34" s="57"/>
      <c r="AS34" s="57"/>
      <c r="AT34" s="57" t="s">
        <v>179</v>
      </c>
      <c r="AU34" s="57"/>
      <c r="AV34" s="57"/>
      <c r="AW34" s="57"/>
      <c r="AX34" s="57"/>
      <c r="AY34" s="57"/>
      <c r="AZ34" s="57"/>
      <c r="BA34" s="57"/>
      <c r="BB34" s="57"/>
      <c r="BC34" s="58"/>
      <c r="BD34" s="50"/>
      <c r="BE34" s="50"/>
      <c r="BF34" s="50"/>
      <c r="BG34" s="50"/>
      <c r="BH34" s="50"/>
      <c r="BI34" s="51"/>
      <c r="BJ34" s="44">
        <v>412000</v>
      </c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>
        <v>412000</v>
      </c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1">
        <f t="shared" si="0"/>
        <v>412000</v>
      </c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3"/>
      <c r="ET34" s="44">
        <f t="shared" si="1"/>
        <v>0</v>
      </c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5"/>
    </row>
    <row r="35" spans="1:166" ht="36.4" customHeight="1" x14ac:dyDescent="0.2">
      <c r="A35" s="107" t="s">
        <v>180</v>
      </c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8"/>
      <c r="AN35" s="56"/>
      <c r="AO35" s="57"/>
      <c r="AP35" s="57"/>
      <c r="AQ35" s="57"/>
      <c r="AR35" s="57"/>
      <c r="AS35" s="57"/>
      <c r="AT35" s="57" t="s">
        <v>181</v>
      </c>
      <c r="AU35" s="57"/>
      <c r="AV35" s="57"/>
      <c r="AW35" s="57"/>
      <c r="AX35" s="57"/>
      <c r="AY35" s="57"/>
      <c r="AZ35" s="57"/>
      <c r="BA35" s="57"/>
      <c r="BB35" s="57"/>
      <c r="BC35" s="58"/>
      <c r="BD35" s="50"/>
      <c r="BE35" s="50"/>
      <c r="BF35" s="50"/>
      <c r="BG35" s="50"/>
      <c r="BH35" s="50"/>
      <c r="BI35" s="51"/>
      <c r="BJ35" s="44">
        <v>1193700</v>
      </c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>
        <v>1193700</v>
      </c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1">
        <f t="shared" si="0"/>
        <v>1193700</v>
      </c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3"/>
      <c r="ET35" s="44">
        <f t="shared" si="1"/>
        <v>0</v>
      </c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5"/>
    </row>
    <row r="36" spans="1:166" ht="36.4" customHeight="1" x14ac:dyDescent="0.2">
      <c r="A36" s="107" t="s">
        <v>182</v>
      </c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8"/>
      <c r="AN36" s="56"/>
      <c r="AO36" s="57"/>
      <c r="AP36" s="57"/>
      <c r="AQ36" s="57"/>
      <c r="AR36" s="57"/>
      <c r="AS36" s="57"/>
      <c r="AT36" s="57" t="s">
        <v>183</v>
      </c>
      <c r="AU36" s="57"/>
      <c r="AV36" s="57"/>
      <c r="AW36" s="57"/>
      <c r="AX36" s="57"/>
      <c r="AY36" s="57"/>
      <c r="AZ36" s="57"/>
      <c r="BA36" s="57"/>
      <c r="BB36" s="57"/>
      <c r="BC36" s="58"/>
      <c r="BD36" s="50"/>
      <c r="BE36" s="50"/>
      <c r="BF36" s="50"/>
      <c r="BG36" s="50"/>
      <c r="BH36" s="50"/>
      <c r="BI36" s="51"/>
      <c r="BJ36" s="44">
        <v>240380</v>
      </c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>
        <v>240380</v>
      </c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1">
        <f t="shared" si="0"/>
        <v>240380</v>
      </c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3"/>
      <c r="ET36" s="44">
        <f t="shared" si="1"/>
        <v>0</v>
      </c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5"/>
    </row>
    <row r="37" spans="1:166" ht="60.75" customHeight="1" x14ac:dyDescent="0.2">
      <c r="A37" s="107" t="s">
        <v>184</v>
      </c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8"/>
      <c r="AN37" s="56"/>
      <c r="AO37" s="57"/>
      <c r="AP37" s="57"/>
      <c r="AQ37" s="57"/>
      <c r="AR37" s="57"/>
      <c r="AS37" s="57"/>
      <c r="AT37" s="57" t="s">
        <v>185</v>
      </c>
      <c r="AU37" s="57"/>
      <c r="AV37" s="57"/>
      <c r="AW37" s="57"/>
      <c r="AX37" s="57"/>
      <c r="AY37" s="57"/>
      <c r="AZ37" s="57"/>
      <c r="BA37" s="57"/>
      <c r="BB37" s="57"/>
      <c r="BC37" s="58"/>
      <c r="BD37" s="50"/>
      <c r="BE37" s="50"/>
      <c r="BF37" s="50"/>
      <c r="BG37" s="50"/>
      <c r="BH37" s="50"/>
      <c r="BI37" s="51"/>
      <c r="BJ37" s="44">
        <v>126430</v>
      </c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>
        <v>126430</v>
      </c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1">
        <f t="shared" si="0"/>
        <v>126430</v>
      </c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3"/>
      <c r="ET37" s="44">
        <f t="shared" si="1"/>
        <v>0</v>
      </c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5"/>
    </row>
    <row r="38" spans="1:166" ht="36.4" customHeight="1" x14ac:dyDescent="0.2">
      <c r="A38" s="107" t="s">
        <v>186</v>
      </c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8"/>
      <c r="AN38" s="56"/>
      <c r="AO38" s="57"/>
      <c r="AP38" s="57"/>
      <c r="AQ38" s="57"/>
      <c r="AR38" s="57"/>
      <c r="AS38" s="57"/>
      <c r="AT38" s="57" t="s">
        <v>187</v>
      </c>
      <c r="AU38" s="57"/>
      <c r="AV38" s="57"/>
      <c r="AW38" s="57"/>
      <c r="AX38" s="57"/>
      <c r="AY38" s="57"/>
      <c r="AZ38" s="57"/>
      <c r="BA38" s="57"/>
      <c r="BB38" s="57"/>
      <c r="BC38" s="58"/>
      <c r="BD38" s="50"/>
      <c r="BE38" s="50"/>
      <c r="BF38" s="50"/>
      <c r="BG38" s="50"/>
      <c r="BH38" s="50"/>
      <c r="BI38" s="51"/>
      <c r="BJ38" s="44">
        <v>4551642.0199999996</v>
      </c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>
        <v>4551642.0199999996</v>
      </c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1">
        <f t="shared" si="0"/>
        <v>4551642.0199999996</v>
      </c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3"/>
      <c r="ET38" s="44">
        <f t="shared" si="1"/>
        <v>0</v>
      </c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5"/>
    </row>
    <row r="39" spans="1:166" ht="15" customHeight="1" x14ac:dyDescent="0.2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</row>
    <row r="40" spans="1:166" ht="15" customHeight="1" x14ac:dyDescent="0.2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</row>
    <row r="41" spans="1:166" ht="15" customHeight="1" x14ac:dyDescent="0.2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</row>
    <row r="42" spans="1:166" ht="15" customHeight="1" x14ac:dyDescent="0.2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</row>
    <row r="43" spans="1:166" ht="15" customHeight="1" x14ac:dyDescent="0.2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</row>
    <row r="44" spans="1:166" ht="15" customHeight="1" x14ac:dyDescent="0.2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</row>
    <row r="45" spans="1:166" ht="15" customHeight="1" x14ac:dyDescent="0.2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</row>
    <row r="46" spans="1:166" ht="15" customHeight="1" x14ac:dyDescent="0.2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</row>
    <row r="47" spans="1:166" ht="15" customHeight="1" x14ac:dyDescent="0.2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</row>
    <row r="48" spans="1:166" ht="12.75" customHeight="1" x14ac:dyDescent="0.2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13" t="s">
        <v>4</v>
      </c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9" t="s">
        <v>188</v>
      </c>
    </row>
    <row r="49" spans="1:166" ht="12.75" customHeight="1" x14ac:dyDescent="0.2">
      <c r="A49" s="101"/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101"/>
      <c r="BG49" s="101"/>
      <c r="BH49" s="101"/>
      <c r="BI49" s="101"/>
      <c r="BJ49" s="101"/>
      <c r="BK49" s="101"/>
      <c r="BL49" s="101"/>
      <c r="BM49" s="101"/>
      <c r="BN49" s="101"/>
      <c r="BO49" s="101"/>
      <c r="BP49" s="101"/>
      <c r="BQ49" s="101"/>
      <c r="BR49" s="101"/>
      <c r="BS49" s="101"/>
      <c r="BT49" s="101"/>
      <c r="BU49" s="101"/>
      <c r="BV49" s="101"/>
      <c r="BW49" s="101"/>
      <c r="BX49" s="101"/>
      <c r="BY49" s="101"/>
      <c r="BZ49" s="101"/>
      <c r="CA49" s="101"/>
      <c r="CB49" s="101"/>
      <c r="CC49" s="101"/>
      <c r="CD49" s="101"/>
      <c r="CE49" s="101"/>
      <c r="CF49" s="101"/>
      <c r="CG49" s="101"/>
      <c r="CH49" s="101"/>
      <c r="CI49" s="101"/>
      <c r="CJ49" s="101"/>
      <c r="CK49" s="101"/>
      <c r="CL49" s="101"/>
      <c r="CM49" s="101"/>
      <c r="CN49" s="101"/>
      <c r="CO49" s="101"/>
      <c r="CP49" s="101"/>
      <c r="CQ49" s="101"/>
      <c r="CR49" s="101"/>
      <c r="CS49" s="101"/>
      <c r="CT49" s="101"/>
      <c r="CU49" s="101"/>
      <c r="CV49" s="101"/>
      <c r="CW49" s="101"/>
      <c r="CX49" s="101"/>
      <c r="CY49" s="101"/>
      <c r="CZ49" s="101"/>
      <c r="DA49" s="101"/>
      <c r="DB49" s="101"/>
      <c r="DC49" s="101"/>
      <c r="DD49" s="101"/>
      <c r="DE49" s="101"/>
      <c r="DF49" s="101"/>
      <c r="DG49" s="101"/>
      <c r="DH49" s="101"/>
      <c r="DI49" s="101"/>
      <c r="DJ49" s="101"/>
      <c r="DK49" s="101"/>
      <c r="DL49" s="101"/>
      <c r="DM49" s="101"/>
      <c r="DN49" s="101"/>
      <c r="DO49" s="101"/>
      <c r="DP49" s="101"/>
      <c r="DQ49" s="101"/>
      <c r="DR49" s="101"/>
      <c r="DS49" s="101"/>
      <c r="DT49" s="101"/>
      <c r="DU49" s="101"/>
      <c r="DV49" s="101"/>
      <c r="DW49" s="101"/>
      <c r="DX49" s="101"/>
      <c r="DY49" s="101"/>
      <c r="DZ49" s="101"/>
      <c r="EA49" s="101"/>
      <c r="EB49" s="101"/>
      <c r="EC49" s="101"/>
      <c r="ED49" s="101"/>
      <c r="EE49" s="101"/>
      <c r="EF49" s="101"/>
      <c r="EG49" s="101"/>
      <c r="EH49" s="101"/>
      <c r="EI49" s="101"/>
      <c r="EJ49" s="101"/>
      <c r="EK49" s="101"/>
      <c r="EL49" s="101"/>
      <c r="EM49" s="101"/>
      <c r="EN49" s="101"/>
      <c r="EO49" s="101"/>
      <c r="EP49" s="101"/>
      <c r="EQ49" s="101"/>
      <c r="ER49" s="101"/>
      <c r="ES49" s="101"/>
      <c r="ET49" s="101"/>
      <c r="EU49" s="101"/>
      <c r="EV49" s="101"/>
      <c r="EW49" s="101"/>
      <c r="EX49" s="101"/>
      <c r="EY49" s="101"/>
      <c r="EZ49" s="101"/>
      <c r="FA49" s="101"/>
      <c r="FB49" s="101"/>
      <c r="FC49" s="101"/>
      <c r="FD49" s="101"/>
      <c r="FE49" s="101"/>
      <c r="FF49" s="101"/>
      <c r="FG49" s="101"/>
      <c r="FH49" s="101"/>
      <c r="FI49" s="101"/>
      <c r="FJ49" s="101"/>
    </row>
    <row r="50" spans="1:166" ht="24" customHeight="1" x14ac:dyDescent="0.2">
      <c r="A50" s="95" t="s">
        <v>5</v>
      </c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6"/>
      <c r="AK50" s="99" t="s">
        <v>144</v>
      </c>
      <c r="AL50" s="95"/>
      <c r="AM50" s="95"/>
      <c r="AN50" s="95"/>
      <c r="AO50" s="95"/>
      <c r="AP50" s="96"/>
      <c r="AQ50" s="99" t="s">
        <v>189</v>
      </c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6"/>
      <c r="BC50" s="99" t="s">
        <v>190</v>
      </c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95"/>
      <c r="BR50" s="95"/>
      <c r="BS50" s="95"/>
      <c r="BT50" s="96"/>
      <c r="BU50" s="99" t="s">
        <v>191</v>
      </c>
      <c r="BV50" s="95"/>
      <c r="BW50" s="95"/>
      <c r="BX50" s="95"/>
      <c r="BY50" s="95"/>
      <c r="BZ50" s="95"/>
      <c r="CA50" s="95"/>
      <c r="CB50" s="95"/>
      <c r="CC50" s="95"/>
      <c r="CD50" s="95"/>
      <c r="CE50" s="95"/>
      <c r="CF50" s="95"/>
      <c r="CG50" s="96"/>
      <c r="CH50" s="86" t="s">
        <v>147</v>
      </c>
      <c r="CI50" s="87"/>
      <c r="CJ50" s="87"/>
      <c r="CK50" s="87"/>
      <c r="CL50" s="87"/>
      <c r="CM50" s="87"/>
      <c r="CN50" s="87"/>
      <c r="CO50" s="87"/>
      <c r="CP50" s="87"/>
      <c r="CQ50" s="87"/>
      <c r="CR50" s="87"/>
      <c r="CS50" s="87"/>
      <c r="CT50" s="87"/>
      <c r="CU50" s="87"/>
      <c r="CV50" s="87"/>
      <c r="CW50" s="87"/>
      <c r="CX50" s="87"/>
      <c r="CY50" s="87"/>
      <c r="CZ50" s="87"/>
      <c r="DA50" s="87"/>
      <c r="DB50" s="87"/>
      <c r="DC50" s="87"/>
      <c r="DD50" s="87"/>
      <c r="DE50" s="87"/>
      <c r="DF50" s="87"/>
      <c r="DG50" s="87"/>
      <c r="DH50" s="87"/>
      <c r="DI50" s="87"/>
      <c r="DJ50" s="87"/>
      <c r="DK50" s="87"/>
      <c r="DL50" s="87"/>
      <c r="DM50" s="87"/>
      <c r="DN50" s="87"/>
      <c r="DO50" s="87"/>
      <c r="DP50" s="87"/>
      <c r="DQ50" s="87"/>
      <c r="DR50" s="87"/>
      <c r="DS50" s="87"/>
      <c r="DT50" s="87"/>
      <c r="DU50" s="87"/>
      <c r="DV50" s="87"/>
      <c r="DW50" s="87"/>
      <c r="DX50" s="87"/>
      <c r="DY50" s="87"/>
      <c r="DZ50" s="87"/>
      <c r="EA50" s="87"/>
      <c r="EB50" s="87"/>
      <c r="EC50" s="87"/>
      <c r="ED50" s="87"/>
      <c r="EE50" s="87"/>
      <c r="EF50" s="87"/>
      <c r="EG50" s="87"/>
      <c r="EH50" s="87"/>
      <c r="EI50" s="87"/>
      <c r="EJ50" s="88"/>
      <c r="EK50" s="86" t="s">
        <v>192</v>
      </c>
      <c r="EL50" s="87"/>
      <c r="EM50" s="87"/>
      <c r="EN50" s="87"/>
      <c r="EO50" s="87"/>
      <c r="EP50" s="87"/>
      <c r="EQ50" s="87"/>
      <c r="ER50" s="87"/>
      <c r="ES50" s="87"/>
      <c r="ET50" s="87"/>
      <c r="EU50" s="87"/>
      <c r="EV50" s="87"/>
      <c r="EW50" s="87"/>
      <c r="EX50" s="87"/>
      <c r="EY50" s="87"/>
      <c r="EZ50" s="87"/>
      <c r="FA50" s="87"/>
      <c r="FB50" s="87"/>
      <c r="FC50" s="87"/>
      <c r="FD50" s="87"/>
      <c r="FE50" s="87"/>
      <c r="FF50" s="87"/>
      <c r="FG50" s="87"/>
      <c r="FH50" s="87"/>
      <c r="FI50" s="87"/>
      <c r="FJ50" s="110"/>
    </row>
    <row r="51" spans="1:166" ht="78.75" customHeight="1" x14ac:dyDescent="0.2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8"/>
      <c r="AK51" s="100"/>
      <c r="AL51" s="97"/>
      <c r="AM51" s="97"/>
      <c r="AN51" s="97"/>
      <c r="AO51" s="97"/>
      <c r="AP51" s="98"/>
      <c r="AQ51" s="100"/>
      <c r="AR51" s="97"/>
      <c r="AS51" s="97"/>
      <c r="AT51" s="97"/>
      <c r="AU51" s="97"/>
      <c r="AV51" s="97"/>
      <c r="AW51" s="97"/>
      <c r="AX51" s="97"/>
      <c r="AY51" s="97"/>
      <c r="AZ51" s="97"/>
      <c r="BA51" s="97"/>
      <c r="BB51" s="98"/>
      <c r="BC51" s="100"/>
      <c r="BD51" s="97"/>
      <c r="BE51" s="97"/>
      <c r="BF51" s="97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7"/>
      <c r="BS51" s="97"/>
      <c r="BT51" s="98"/>
      <c r="BU51" s="100"/>
      <c r="BV51" s="97"/>
      <c r="BW51" s="97"/>
      <c r="BX51" s="97"/>
      <c r="BY51" s="97"/>
      <c r="BZ51" s="97"/>
      <c r="CA51" s="97"/>
      <c r="CB51" s="97"/>
      <c r="CC51" s="97"/>
      <c r="CD51" s="97"/>
      <c r="CE51" s="97"/>
      <c r="CF51" s="97"/>
      <c r="CG51" s="98"/>
      <c r="CH51" s="87" t="s">
        <v>193</v>
      </c>
      <c r="CI51" s="87"/>
      <c r="CJ51" s="87"/>
      <c r="CK51" s="87"/>
      <c r="CL51" s="87"/>
      <c r="CM51" s="87"/>
      <c r="CN51" s="87"/>
      <c r="CO51" s="87"/>
      <c r="CP51" s="87"/>
      <c r="CQ51" s="87"/>
      <c r="CR51" s="87"/>
      <c r="CS51" s="87"/>
      <c r="CT51" s="87"/>
      <c r="CU51" s="87"/>
      <c r="CV51" s="87"/>
      <c r="CW51" s="88"/>
      <c r="CX51" s="86" t="s">
        <v>15</v>
      </c>
      <c r="CY51" s="87"/>
      <c r="CZ51" s="87"/>
      <c r="DA51" s="87"/>
      <c r="DB51" s="87"/>
      <c r="DC51" s="87"/>
      <c r="DD51" s="87"/>
      <c r="DE51" s="87"/>
      <c r="DF51" s="87"/>
      <c r="DG51" s="87"/>
      <c r="DH51" s="87"/>
      <c r="DI51" s="87"/>
      <c r="DJ51" s="88"/>
      <c r="DK51" s="86" t="s">
        <v>16</v>
      </c>
      <c r="DL51" s="87"/>
      <c r="DM51" s="87"/>
      <c r="DN51" s="87"/>
      <c r="DO51" s="87"/>
      <c r="DP51" s="87"/>
      <c r="DQ51" s="87"/>
      <c r="DR51" s="87"/>
      <c r="DS51" s="87"/>
      <c r="DT51" s="87"/>
      <c r="DU51" s="87"/>
      <c r="DV51" s="87"/>
      <c r="DW51" s="88"/>
      <c r="DX51" s="86" t="s">
        <v>17</v>
      </c>
      <c r="DY51" s="87"/>
      <c r="DZ51" s="87"/>
      <c r="EA51" s="87"/>
      <c r="EB51" s="87"/>
      <c r="EC51" s="87"/>
      <c r="ED51" s="87"/>
      <c r="EE51" s="87"/>
      <c r="EF51" s="87"/>
      <c r="EG51" s="87"/>
      <c r="EH51" s="87"/>
      <c r="EI51" s="87"/>
      <c r="EJ51" s="88"/>
      <c r="EK51" s="100" t="s">
        <v>194</v>
      </c>
      <c r="EL51" s="97"/>
      <c r="EM51" s="97"/>
      <c r="EN51" s="97"/>
      <c r="EO51" s="97"/>
      <c r="EP51" s="97"/>
      <c r="EQ51" s="97"/>
      <c r="ER51" s="97"/>
      <c r="ES51" s="97"/>
      <c r="ET51" s="97"/>
      <c r="EU51" s="97"/>
      <c r="EV51" s="97"/>
      <c r="EW51" s="98"/>
      <c r="EX51" s="86" t="s">
        <v>195</v>
      </c>
      <c r="EY51" s="87"/>
      <c r="EZ51" s="87"/>
      <c r="FA51" s="87"/>
      <c r="FB51" s="87"/>
      <c r="FC51" s="87"/>
      <c r="FD51" s="87"/>
      <c r="FE51" s="87"/>
      <c r="FF51" s="87"/>
      <c r="FG51" s="87"/>
      <c r="FH51" s="87"/>
      <c r="FI51" s="87"/>
      <c r="FJ51" s="110"/>
    </row>
    <row r="52" spans="1:166" ht="14.25" customHeight="1" x14ac:dyDescent="0.2">
      <c r="A52" s="92">
        <v>1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3"/>
      <c r="AK52" s="89">
        <v>2</v>
      </c>
      <c r="AL52" s="90"/>
      <c r="AM52" s="90"/>
      <c r="AN52" s="90"/>
      <c r="AO52" s="90"/>
      <c r="AP52" s="91"/>
      <c r="AQ52" s="89">
        <v>3</v>
      </c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1"/>
      <c r="BC52" s="89">
        <v>4</v>
      </c>
      <c r="BD52" s="90"/>
      <c r="BE52" s="90"/>
      <c r="BF52" s="90"/>
      <c r="BG52" s="90"/>
      <c r="BH52" s="90"/>
      <c r="BI52" s="90"/>
      <c r="BJ52" s="90"/>
      <c r="BK52" s="90"/>
      <c r="BL52" s="90"/>
      <c r="BM52" s="90"/>
      <c r="BN52" s="90"/>
      <c r="BO52" s="90"/>
      <c r="BP52" s="90"/>
      <c r="BQ52" s="90"/>
      <c r="BR52" s="90"/>
      <c r="BS52" s="90"/>
      <c r="BT52" s="91"/>
      <c r="BU52" s="89">
        <v>5</v>
      </c>
      <c r="BV52" s="90"/>
      <c r="BW52" s="90"/>
      <c r="BX52" s="90"/>
      <c r="BY52" s="90"/>
      <c r="BZ52" s="90"/>
      <c r="CA52" s="90"/>
      <c r="CB52" s="90"/>
      <c r="CC52" s="90"/>
      <c r="CD52" s="90"/>
      <c r="CE52" s="90"/>
      <c r="CF52" s="90"/>
      <c r="CG52" s="91"/>
      <c r="CH52" s="89">
        <v>6</v>
      </c>
      <c r="CI52" s="90"/>
      <c r="CJ52" s="90"/>
      <c r="CK52" s="90"/>
      <c r="CL52" s="90"/>
      <c r="CM52" s="90"/>
      <c r="CN52" s="90"/>
      <c r="CO52" s="90"/>
      <c r="CP52" s="90"/>
      <c r="CQ52" s="90"/>
      <c r="CR52" s="90"/>
      <c r="CS52" s="90"/>
      <c r="CT52" s="90"/>
      <c r="CU52" s="90"/>
      <c r="CV52" s="90"/>
      <c r="CW52" s="91"/>
      <c r="CX52" s="89">
        <v>7</v>
      </c>
      <c r="CY52" s="90"/>
      <c r="CZ52" s="90"/>
      <c r="DA52" s="90"/>
      <c r="DB52" s="90"/>
      <c r="DC52" s="90"/>
      <c r="DD52" s="90"/>
      <c r="DE52" s="90"/>
      <c r="DF52" s="90"/>
      <c r="DG52" s="90"/>
      <c r="DH52" s="90"/>
      <c r="DI52" s="90"/>
      <c r="DJ52" s="91"/>
      <c r="DK52" s="89">
        <v>8</v>
      </c>
      <c r="DL52" s="90"/>
      <c r="DM52" s="90"/>
      <c r="DN52" s="90"/>
      <c r="DO52" s="90"/>
      <c r="DP52" s="90"/>
      <c r="DQ52" s="90"/>
      <c r="DR52" s="90"/>
      <c r="DS52" s="90"/>
      <c r="DT52" s="90"/>
      <c r="DU52" s="90"/>
      <c r="DV52" s="90"/>
      <c r="DW52" s="91"/>
      <c r="DX52" s="89">
        <v>9</v>
      </c>
      <c r="DY52" s="90"/>
      <c r="DZ52" s="90"/>
      <c r="EA52" s="90"/>
      <c r="EB52" s="90"/>
      <c r="EC52" s="90"/>
      <c r="ED52" s="90"/>
      <c r="EE52" s="90"/>
      <c r="EF52" s="90"/>
      <c r="EG52" s="90"/>
      <c r="EH52" s="90"/>
      <c r="EI52" s="90"/>
      <c r="EJ52" s="91"/>
      <c r="EK52" s="89">
        <v>10</v>
      </c>
      <c r="EL52" s="90"/>
      <c r="EM52" s="90"/>
      <c r="EN52" s="90"/>
      <c r="EO52" s="90"/>
      <c r="EP52" s="90"/>
      <c r="EQ52" s="90"/>
      <c r="ER52" s="90"/>
      <c r="ES52" s="90"/>
      <c r="ET52" s="90"/>
      <c r="EU52" s="90"/>
      <c r="EV52" s="90"/>
      <c r="EW52" s="90"/>
      <c r="EX52" s="74">
        <v>11</v>
      </c>
      <c r="EY52" s="75"/>
      <c r="EZ52" s="75"/>
      <c r="FA52" s="75"/>
      <c r="FB52" s="75"/>
      <c r="FC52" s="75"/>
      <c r="FD52" s="75"/>
      <c r="FE52" s="75"/>
      <c r="FF52" s="75"/>
      <c r="FG52" s="75"/>
      <c r="FH52" s="75"/>
      <c r="FI52" s="75"/>
      <c r="FJ52" s="76"/>
    </row>
    <row r="53" spans="1:166" ht="15" customHeight="1" x14ac:dyDescent="0.2">
      <c r="A53" s="109" t="s">
        <v>33</v>
      </c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79" t="s">
        <v>34</v>
      </c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4">
        <v>7465218.0199999996</v>
      </c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>
        <v>7465218.0199999996</v>
      </c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/>
      <c r="CH53" s="84">
        <v>7422835.3600000003</v>
      </c>
      <c r="CI53" s="84"/>
      <c r="CJ53" s="84"/>
      <c r="CK53" s="84"/>
      <c r="CL53" s="84"/>
      <c r="CM53" s="84"/>
      <c r="CN53" s="84"/>
      <c r="CO53" s="84"/>
      <c r="CP53" s="84"/>
      <c r="CQ53" s="84"/>
      <c r="CR53" s="84"/>
      <c r="CS53" s="84"/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4"/>
      <c r="DE53" s="84"/>
      <c r="DF53" s="84"/>
      <c r="DG53" s="84"/>
      <c r="DH53" s="84"/>
      <c r="DI53" s="84"/>
      <c r="DJ53" s="84"/>
      <c r="DK53" s="84"/>
      <c r="DL53" s="84"/>
      <c r="DM53" s="84"/>
      <c r="DN53" s="84"/>
      <c r="DO53" s="84"/>
      <c r="DP53" s="84"/>
      <c r="DQ53" s="84"/>
      <c r="DR53" s="84"/>
      <c r="DS53" s="84"/>
      <c r="DT53" s="84"/>
      <c r="DU53" s="84"/>
      <c r="DV53" s="84"/>
      <c r="DW53" s="84"/>
      <c r="DX53" s="84">
        <f t="shared" ref="DX53:DX84" si="2">CH53+CX53+DK53</f>
        <v>7422835.3600000003</v>
      </c>
      <c r="DY53" s="84"/>
      <c r="DZ53" s="84"/>
      <c r="EA53" s="84"/>
      <c r="EB53" s="84"/>
      <c r="EC53" s="84"/>
      <c r="ED53" s="84"/>
      <c r="EE53" s="84"/>
      <c r="EF53" s="84"/>
      <c r="EG53" s="84"/>
      <c r="EH53" s="84"/>
      <c r="EI53" s="84"/>
      <c r="EJ53" s="84"/>
      <c r="EK53" s="84">
        <f t="shared" ref="EK53:EK84" si="3">BC53-DX53</f>
        <v>42382.659999999218</v>
      </c>
      <c r="EL53" s="84"/>
      <c r="EM53" s="84"/>
      <c r="EN53" s="84"/>
      <c r="EO53" s="84"/>
      <c r="EP53" s="84"/>
      <c r="EQ53" s="84"/>
      <c r="ER53" s="84"/>
      <c r="ES53" s="84"/>
      <c r="ET53" s="84"/>
      <c r="EU53" s="84"/>
      <c r="EV53" s="84"/>
      <c r="EW53" s="84"/>
      <c r="EX53" s="84">
        <f t="shared" ref="EX53:EX84" si="4">BU53-DX53</f>
        <v>42382.659999999218</v>
      </c>
      <c r="EY53" s="84"/>
      <c r="EZ53" s="84"/>
      <c r="FA53" s="84"/>
      <c r="FB53" s="84"/>
      <c r="FC53" s="84"/>
      <c r="FD53" s="84"/>
      <c r="FE53" s="84"/>
      <c r="FF53" s="84"/>
      <c r="FG53" s="84"/>
      <c r="FH53" s="84"/>
      <c r="FI53" s="84"/>
      <c r="FJ53" s="85"/>
    </row>
    <row r="54" spans="1:166" ht="15" customHeight="1" x14ac:dyDescent="0.2">
      <c r="A54" s="47" t="s">
        <v>151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56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44">
        <v>7465218.0199999996</v>
      </c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>
        <v>7465218.0199999996</v>
      </c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>
        <v>7422835.3600000003</v>
      </c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>
        <f t="shared" si="2"/>
        <v>7422835.3600000003</v>
      </c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>
        <f t="shared" si="3"/>
        <v>42382.659999999218</v>
      </c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>
        <f t="shared" si="4"/>
        <v>42382.659999999218</v>
      </c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5"/>
    </row>
    <row r="55" spans="1:166" ht="12.75" x14ac:dyDescent="0.2">
      <c r="A55" s="107" t="s">
        <v>196</v>
      </c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8"/>
      <c r="AK55" s="56"/>
      <c r="AL55" s="57"/>
      <c r="AM55" s="57"/>
      <c r="AN55" s="57"/>
      <c r="AO55" s="57"/>
      <c r="AP55" s="57"/>
      <c r="AQ55" s="57" t="s">
        <v>36</v>
      </c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44">
        <v>54620.42</v>
      </c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>
        <v>54620.42</v>
      </c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>
        <v>54620.42</v>
      </c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>
        <f t="shared" si="2"/>
        <v>54620.42</v>
      </c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>
        <f t="shared" si="3"/>
        <v>0</v>
      </c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>
        <f t="shared" si="4"/>
        <v>0</v>
      </c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5"/>
    </row>
    <row r="56" spans="1:166" ht="12.75" x14ac:dyDescent="0.2">
      <c r="A56" s="107" t="s">
        <v>196</v>
      </c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8"/>
      <c r="AK56" s="56"/>
      <c r="AL56" s="57"/>
      <c r="AM56" s="57"/>
      <c r="AN56" s="57"/>
      <c r="AO56" s="57"/>
      <c r="AP56" s="57"/>
      <c r="AQ56" s="57" t="s">
        <v>37</v>
      </c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44">
        <v>229545.84</v>
      </c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>
        <v>229545.84</v>
      </c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>
        <v>229545.84</v>
      </c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>
        <f t="shared" si="2"/>
        <v>229545.84</v>
      </c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>
        <f t="shared" si="3"/>
        <v>0</v>
      </c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>
        <f t="shared" si="4"/>
        <v>0</v>
      </c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5"/>
    </row>
    <row r="57" spans="1:166" ht="12.75" x14ac:dyDescent="0.2">
      <c r="A57" s="107" t="s">
        <v>196</v>
      </c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8"/>
      <c r="AK57" s="56"/>
      <c r="AL57" s="57"/>
      <c r="AM57" s="57"/>
      <c r="AN57" s="57"/>
      <c r="AO57" s="57"/>
      <c r="AP57" s="57"/>
      <c r="AQ57" s="57" t="s">
        <v>38</v>
      </c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44">
        <v>331100.55</v>
      </c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>
        <v>331100.55</v>
      </c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>
        <v>331100.55</v>
      </c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>
        <f t="shared" si="2"/>
        <v>331100.55</v>
      </c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>
        <f t="shared" si="3"/>
        <v>0</v>
      </c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>
        <f t="shared" si="4"/>
        <v>0</v>
      </c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5"/>
    </row>
    <row r="58" spans="1:166" ht="24.4" customHeight="1" x14ac:dyDescent="0.2">
      <c r="A58" s="107" t="s">
        <v>197</v>
      </c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8"/>
      <c r="AK58" s="56"/>
      <c r="AL58" s="57"/>
      <c r="AM58" s="57"/>
      <c r="AN58" s="57"/>
      <c r="AO58" s="57"/>
      <c r="AP58" s="57"/>
      <c r="AQ58" s="57" t="s">
        <v>39</v>
      </c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44">
        <v>8764.74</v>
      </c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>
        <v>8764.74</v>
      </c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>
        <v>8764.74</v>
      </c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>
        <f t="shared" si="2"/>
        <v>8764.74</v>
      </c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>
        <f t="shared" si="3"/>
        <v>0</v>
      </c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>
        <f t="shared" si="4"/>
        <v>0</v>
      </c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5"/>
    </row>
    <row r="59" spans="1:166" ht="24.4" customHeight="1" x14ac:dyDescent="0.2">
      <c r="A59" s="107" t="s">
        <v>198</v>
      </c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8"/>
      <c r="AK59" s="56"/>
      <c r="AL59" s="57"/>
      <c r="AM59" s="57"/>
      <c r="AN59" s="57"/>
      <c r="AO59" s="57"/>
      <c r="AP59" s="57"/>
      <c r="AQ59" s="57" t="s">
        <v>40</v>
      </c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44">
        <v>16495.37</v>
      </c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>
        <v>16495.37</v>
      </c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>
        <v>16495.37</v>
      </c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>
        <f t="shared" si="2"/>
        <v>16495.37</v>
      </c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>
        <f t="shared" si="3"/>
        <v>0</v>
      </c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>
        <f t="shared" si="4"/>
        <v>0</v>
      </c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5"/>
    </row>
    <row r="60" spans="1:166" ht="24.4" customHeight="1" x14ac:dyDescent="0.2">
      <c r="A60" s="107" t="s">
        <v>198</v>
      </c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8"/>
      <c r="AK60" s="56"/>
      <c r="AL60" s="57"/>
      <c r="AM60" s="57"/>
      <c r="AN60" s="57"/>
      <c r="AO60" s="57"/>
      <c r="AP60" s="57"/>
      <c r="AQ60" s="57" t="s">
        <v>41</v>
      </c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44">
        <v>69324.56</v>
      </c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>
        <v>69324.56</v>
      </c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>
        <v>69324.56</v>
      </c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>
        <f t="shared" si="2"/>
        <v>69324.56</v>
      </c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>
        <f t="shared" si="3"/>
        <v>0</v>
      </c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>
        <f t="shared" si="4"/>
        <v>0</v>
      </c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5"/>
    </row>
    <row r="61" spans="1:166" ht="24.4" customHeight="1" x14ac:dyDescent="0.2">
      <c r="A61" s="107" t="s">
        <v>198</v>
      </c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8"/>
      <c r="AK61" s="56"/>
      <c r="AL61" s="57"/>
      <c r="AM61" s="57"/>
      <c r="AN61" s="57"/>
      <c r="AO61" s="57"/>
      <c r="AP61" s="57"/>
      <c r="AQ61" s="57" t="s">
        <v>42</v>
      </c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44">
        <v>100730.7</v>
      </c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>
        <v>100730.7</v>
      </c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>
        <v>100730.7</v>
      </c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>
        <f t="shared" si="2"/>
        <v>100730.7</v>
      </c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>
        <f t="shared" si="3"/>
        <v>0</v>
      </c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>
        <f t="shared" si="4"/>
        <v>0</v>
      </c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5"/>
    </row>
    <row r="62" spans="1:166" ht="12.75" x14ac:dyDescent="0.2">
      <c r="A62" s="107" t="s">
        <v>196</v>
      </c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8"/>
      <c r="AK62" s="56"/>
      <c r="AL62" s="57"/>
      <c r="AM62" s="57"/>
      <c r="AN62" s="57"/>
      <c r="AO62" s="57"/>
      <c r="AP62" s="57"/>
      <c r="AQ62" s="57" t="s">
        <v>43</v>
      </c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44">
        <v>26014.74</v>
      </c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>
        <v>26014.74</v>
      </c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>
        <v>26014.74</v>
      </c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>
        <f t="shared" si="2"/>
        <v>26014.74</v>
      </c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>
        <f t="shared" si="3"/>
        <v>0</v>
      </c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>
        <f t="shared" si="4"/>
        <v>0</v>
      </c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5"/>
    </row>
    <row r="63" spans="1:166" ht="12.75" x14ac:dyDescent="0.2">
      <c r="A63" s="107" t="s">
        <v>196</v>
      </c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8"/>
      <c r="AK63" s="56"/>
      <c r="AL63" s="57"/>
      <c r="AM63" s="57"/>
      <c r="AN63" s="57"/>
      <c r="AO63" s="57"/>
      <c r="AP63" s="57"/>
      <c r="AQ63" s="57" t="s">
        <v>44</v>
      </c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44">
        <v>284544.99</v>
      </c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>
        <v>284544.99</v>
      </c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>
        <v>284544.99</v>
      </c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>
        <f t="shared" si="2"/>
        <v>284544.99</v>
      </c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>
        <f t="shared" si="3"/>
        <v>0</v>
      </c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>
        <f t="shared" si="4"/>
        <v>0</v>
      </c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5"/>
    </row>
    <row r="64" spans="1:166" ht="12.75" x14ac:dyDescent="0.2">
      <c r="A64" s="107" t="s">
        <v>196</v>
      </c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8"/>
      <c r="AK64" s="56"/>
      <c r="AL64" s="57"/>
      <c r="AM64" s="57"/>
      <c r="AN64" s="57"/>
      <c r="AO64" s="57"/>
      <c r="AP64" s="57"/>
      <c r="AQ64" s="57" t="s">
        <v>45</v>
      </c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44">
        <v>16875</v>
      </c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>
        <v>16875</v>
      </c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>
        <v>16875</v>
      </c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>
        <f t="shared" si="2"/>
        <v>16875</v>
      </c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>
        <f t="shared" si="3"/>
        <v>0</v>
      </c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>
        <f t="shared" si="4"/>
        <v>0</v>
      </c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5"/>
    </row>
    <row r="65" spans="1:166" ht="12.75" x14ac:dyDescent="0.2">
      <c r="A65" s="107" t="s">
        <v>196</v>
      </c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8"/>
      <c r="AK65" s="56"/>
      <c r="AL65" s="57"/>
      <c r="AM65" s="57"/>
      <c r="AN65" s="57"/>
      <c r="AO65" s="57"/>
      <c r="AP65" s="57"/>
      <c r="AQ65" s="57" t="s">
        <v>46</v>
      </c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44">
        <v>1</v>
      </c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>
        <v>1</v>
      </c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>
        <v>1</v>
      </c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>
        <f t="shared" si="2"/>
        <v>1</v>
      </c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>
        <f t="shared" si="3"/>
        <v>0</v>
      </c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>
        <f t="shared" si="4"/>
        <v>0</v>
      </c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5"/>
    </row>
    <row r="66" spans="1:166" ht="24.4" customHeight="1" x14ac:dyDescent="0.2">
      <c r="A66" s="107" t="s">
        <v>197</v>
      </c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8"/>
      <c r="AK66" s="56"/>
      <c r="AL66" s="57"/>
      <c r="AM66" s="57"/>
      <c r="AN66" s="57"/>
      <c r="AO66" s="57"/>
      <c r="AP66" s="57"/>
      <c r="AQ66" s="57" t="s">
        <v>47</v>
      </c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44">
        <v>6298.59</v>
      </c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>
        <v>6298.59</v>
      </c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>
        <v>6298.59</v>
      </c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>
        <f t="shared" si="2"/>
        <v>6298.59</v>
      </c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>
        <f t="shared" si="3"/>
        <v>0</v>
      </c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>
        <f t="shared" si="4"/>
        <v>0</v>
      </c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5"/>
    </row>
    <row r="67" spans="1:166" ht="24.4" customHeight="1" x14ac:dyDescent="0.2">
      <c r="A67" s="107" t="s">
        <v>199</v>
      </c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8"/>
      <c r="AK67" s="56"/>
      <c r="AL67" s="57"/>
      <c r="AM67" s="57"/>
      <c r="AN67" s="57"/>
      <c r="AO67" s="57"/>
      <c r="AP67" s="57"/>
      <c r="AQ67" s="57" t="s">
        <v>48</v>
      </c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44">
        <v>600</v>
      </c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>
        <v>600</v>
      </c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>
        <v>600</v>
      </c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>
        <f t="shared" si="2"/>
        <v>600</v>
      </c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>
        <f t="shared" si="3"/>
        <v>0</v>
      </c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>
        <f t="shared" si="4"/>
        <v>0</v>
      </c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5"/>
    </row>
    <row r="68" spans="1:166" ht="12.75" x14ac:dyDescent="0.2">
      <c r="A68" s="107" t="s">
        <v>200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8"/>
      <c r="AK68" s="56"/>
      <c r="AL68" s="57"/>
      <c r="AM68" s="57"/>
      <c r="AN68" s="57"/>
      <c r="AO68" s="57"/>
      <c r="AP68" s="57"/>
      <c r="AQ68" s="57" t="s">
        <v>49</v>
      </c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44">
        <v>5800</v>
      </c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>
        <v>5800</v>
      </c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>
        <v>5800</v>
      </c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>
        <f t="shared" si="2"/>
        <v>5800</v>
      </c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>
        <f t="shared" si="3"/>
        <v>0</v>
      </c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>
        <f t="shared" si="4"/>
        <v>0</v>
      </c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5"/>
    </row>
    <row r="69" spans="1:166" ht="12.75" x14ac:dyDescent="0.2">
      <c r="A69" s="107" t="s">
        <v>200</v>
      </c>
      <c r="B69" s="107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8"/>
      <c r="AK69" s="56"/>
      <c r="AL69" s="57"/>
      <c r="AM69" s="57"/>
      <c r="AN69" s="57"/>
      <c r="AO69" s="57"/>
      <c r="AP69" s="57"/>
      <c r="AQ69" s="57" t="s">
        <v>50</v>
      </c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44">
        <v>400</v>
      </c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  <c r="BU69" s="44">
        <v>400</v>
      </c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>
        <v>400</v>
      </c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>
        <f t="shared" si="2"/>
        <v>400</v>
      </c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>
        <f t="shared" si="3"/>
        <v>0</v>
      </c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>
        <f t="shared" si="4"/>
        <v>0</v>
      </c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5"/>
    </row>
    <row r="70" spans="1:166" ht="24.4" customHeight="1" x14ac:dyDescent="0.2">
      <c r="A70" s="107" t="s">
        <v>198</v>
      </c>
      <c r="B70" s="107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8"/>
      <c r="AK70" s="56"/>
      <c r="AL70" s="57"/>
      <c r="AM70" s="57"/>
      <c r="AN70" s="57"/>
      <c r="AO70" s="57"/>
      <c r="AP70" s="57"/>
      <c r="AQ70" s="57" t="s">
        <v>51</v>
      </c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44">
        <v>92.43</v>
      </c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4">
        <v>92.43</v>
      </c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>
        <v>92.43</v>
      </c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>
        <f t="shared" si="2"/>
        <v>92.43</v>
      </c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>
        <f t="shared" si="3"/>
        <v>0</v>
      </c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>
        <f t="shared" si="4"/>
        <v>0</v>
      </c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5"/>
    </row>
    <row r="71" spans="1:166" ht="24.4" customHeight="1" x14ac:dyDescent="0.2">
      <c r="A71" s="107" t="s">
        <v>198</v>
      </c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8"/>
      <c r="AK71" s="56"/>
      <c r="AL71" s="57"/>
      <c r="AM71" s="57"/>
      <c r="AN71" s="57"/>
      <c r="AO71" s="57"/>
      <c r="AP71" s="57"/>
      <c r="AQ71" s="57" t="s">
        <v>52</v>
      </c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44">
        <v>5923.83</v>
      </c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44"/>
      <c r="BS71" s="44"/>
      <c r="BT71" s="44"/>
      <c r="BU71" s="44">
        <v>5923.83</v>
      </c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>
        <v>5923.83</v>
      </c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>
        <f t="shared" si="2"/>
        <v>5923.83</v>
      </c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>
        <f t="shared" si="3"/>
        <v>0</v>
      </c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>
        <f t="shared" si="4"/>
        <v>0</v>
      </c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5"/>
    </row>
    <row r="72" spans="1:166" ht="24.4" customHeight="1" x14ac:dyDescent="0.2">
      <c r="A72" s="107" t="s">
        <v>198</v>
      </c>
      <c r="B72" s="107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8"/>
      <c r="AK72" s="56"/>
      <c r="AL72" s="57"/>
      <c r="AM72" s="57"/>
      <c r="AN72" s="57"/>
      <c r="AO72" s="57"/>
      <c r="AP72" s="57"/>
      <c r="AQ72" s="57" t="s">
        <v>53</v>
      </c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44">
        <v>87416.17</v>
      </c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>
        <v>87416.17</v>
      </c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>
        <v>87416.17</v>
      </c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>
        <f t="shared" si="2"/>
        <v>87416.17</v>
      </c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>
        <f t="shared" si="3"/>
        <v>0</v>
      </c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>
        <f t="shared" si="4"/>
        <v>0</v>
      </c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5"/>
    </row>
    <row r="73" spans="1:166" ht="24.4" customHeight="1" x14ac:dyDescent="0.2">
      <c r="A73" s="107" t="s">
        <v>198</v>
      </c>
      <c r="B73" s="107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8"/>
      <c r="AK73" s="56"/>
      <c r="AL73" s="57"/>
      <c r="AM73" s="57"/>
      <c r="AN73" s="57"/>
      <c r="AO73" s="57"/>
      <c r="AP73" s="57"/>
      <c r="AQ73" s="57" t="s">
        <v>54</v>
      </c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44">
        <v>356.9</v>
      </c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  <c r="BR73" s="44"/>
      <c r="BS73" s="44"/>
      <c r="BT73" s="44"/>
      <c r="BU73" s="44">
        <v>356.9</v>
      </c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>
        <v>356.9</v>
      </c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>
        <f t="shared" si="2"/>
        <v>356.9</v>
      </c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>
        <f t="shared" si="3"/>
        <v>0</v>
      </c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>
        <f t="shared" si="4"/>
        <v>0</v>
      </c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5"/>
    </row>
    <row r="74" spans="1:166" ht="24.4" customHeight="1" x14ac:dyDescent="0.2">
      <c r="A74" s="107" t="s">
        <v>198</v>
      </c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8"/>
      <c r="AK74" s="56"/>
      <c r="AL74" s="57"/>
      <c r="AM74" s="57"/>
      <c r="AN74" s="57"/>
      <c r="AO74" s="57"/>
      <c r="AP74" s="57"/>
      <c r="AQ74" s="57" t="s">
        <v>55</v>
      </c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44">
        <v>5096.25</v>
      </c>
      <c r="BD74" s="44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4"/>
      <c r="BQ74" s="44"/>
      <c r="BR74" s="44"/>
      <c r="BS74" s="44"/>
      <c r="BT74" s="44"/>
      <c r="BU74" s="44">
        <v>5096.25</v>
      </c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>
        <v>5096.25</v>
      </c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>
        <f t="shared" si="2"/>
        <v>5096.25</v>
      </c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>
        <f t="shared" si="3"/>
        <v>0</v>
      </c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>
        <f t="shared" si="4"/>
        <v>0</v>
      </c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5"/>
    </row>
    <row r="75" spans="1:166" ht="12.75" x14ac:dyDescent="0.2">
      <c r="A75" s="107" t="s">
        <v>201</v>
      </c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8"/>
      <c r="AK75" s="56"/>
      <c r="AL75" s="57"/>
      <c r="AM75" s="57"/>
      <c r="AN75" s="57"/>
      <c r="AO75" s="57"/>
      <c r="AP75" s="57"/>
      <c r="AQ75" s="57" t="s">
        <v>56</v>
      </c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44">
        <v>4700</v>
      </c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4"/>
      <c r="BQ75" s="44"/>
      <c r="BR75" s="44"/>
      <c r="BS75" s="44"/>
      <c r="BT75" s="44"/>
      <c r="BU75" s="44">
        <v>4700</v>
      </c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>
        <v>4700</v>
      </c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>
        <f t="shared" si="2"/>
        <v>4700</v>
      </c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>
        <f t="shared" si="3"/>
        <v>0</v>
      </c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>
        <f t="shared" si="4"/>
        <v>0</v>
      </c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5"/>
    </row>
    <row r="76" spans="1:166" ht="12.75" x14ac:dyDescent="0.2">
      <c r="A76" s="107" t="s">
        <v>202</v>
      </c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8"/>
      <c r="AK76" s="56"/>
      <c r="AL76" s="57"/>
      <c r="AM76" s="57"/>
      <c r="AN76" s="57"/>
      <c r="AO76" s="57"/>
      <c r="AP76" s="57"/>
      <c r="AQ76" s="57" t="s">
        <v>57</v>
      </c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44">
        <v>385.32</v>
      </c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4"/>
      <c r="BQ76" s="44"/>
      <c r="BR76" s="44"/>
      <c r="BS76" s="44"/>
      <c r="BT76" s="44"/>
      <c r="BU76" s="44">
        <v>385.32</v>
      </c>
      <c r="BV76" s="44"/>
      <c r="BW76" s="44"/>
      <c r="BX76" s="44"/>
      <c r="BY76" s="44"/>
      <c r="BZ76" s="44"/>
      <c r="CA76" s="44"/>
      <c r="CB76" s="44"/>
      <c r="CC76" s="44"/>
      <c r="CD76" s="44"/>
      <c r="CE76" s="44"/>
      <c r="CF76" s="44"/>
      <c r="CG76" s="44"/>
      <c r="CH76" s="44">
        <v>385.32</v>
      </c>
      <c r="CI76" s="44"/>
      <c r="CJ76" s="44"/>
      <c r="CK76" s="44"/>
      <c r="CL76" s="44"/>
      <c r="CM76" s="44"/>
      <c r="CN76" s="44"/>
      <c r="CO76" s="44"/>
      <c r="CP76" s="44"/>
      <c r="CQ76" s="44"/>
      <c r="CR76" s="44"/>
      <c r="CS76" s="44"/>
      <c r="CT76" s="44"/>
      <c r="CU76" s="44"/>
      <c r="CV76" s="44"/>
      <c r="CW76" s="44"/>
      <c r="CX76" s="44"/>
      <c r="CY76" s="44"/>
      <c r="CZ76" s="44"/>
      <c r="DA76" s="44"/>
      <c r="DB76" s="44"/>
      <c r="DC76" s="44"/>
      <c r="DD76" s="44"/>
      <c r="DE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>
        <f t="shared" si="2"/>
        <v>385.32</v>
      </c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>
        <f t="shared" si="3"/>
        <v>0</v>
      </c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>
        <f t="shared" si="4"/>
        <v>0</v>
      </c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5"/>
    </row>
    <row r="77" spans="1:166" ht="12.75" x14ac:dyDescent="0.2">
      <c r="A77" s="107" t="s">
        <v>202</v>
      </c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8"/>
      <c r="AK77" s="56"/>
      <c r="AL77" s="57"/>
      <c r="AM77" s="57"/>
      <c r="AN77" s="57"/>
      <c r="AO77" s="57"/>
      <c r="AP77" s="57"/>
      <c r="AQ77" s="57" t="s">
        <v>58</v>
      </c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44">
        <v>1200</v>
      </c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U77" s="44">
        <v>1200</v>
      </c>
      <c r="BV77" s="44"/>
      <c r="BW77" s="44"/>
      <c r="BX77" s="44"/>
      <c r="BY77" s="44"/>
      <c r="BZ77" s="44"/>
      <c r="CA77" s="44"/>
      <c r="CB77" s="44"/>
      <c r="CC77" s="44"/>
      <c r="CD77" s="44"/>
      <c r="CE77" s="44"/>
      <c r="CF77" s="44"/>
      <c r="CG77" s="44"/>
      <c r="CH77" s="44">
        <v>1200</v>
      </c>
      <c r="CI77" s="44"/>
      <c r="CJ77" s="44"/>
      <c r="CK77" s="44"/>
      <c r="CL77" s="44"/>
      <c r="CM77" s="44"/>
      <c r="CN77" s="44"/>
      <c r="CO77" s="44"/>
      <c r="CP77" s="44"/>
      <c r="CQ77" s="44"/>
      <c r="CR77" s="44"/>
      <c r="CS77" s="44"/>
      <c r="CT77" s="44"/>
      <c r="CU77" s="44"/>
      <c r="CV77" s="44"/>
      <c r="CW77" s="44"/>
      <c r="CX77" s="44"/>
      <c r="CY77" s="44"/>
      <c r="CZ77" s="44"/>
      <c r="DA77" s="44"/>
      <c r="DB77" s="44"/>
      <c r="DC77" s="44"/>
      <c r="DD77" s="44"/>
      <c r="DE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>
        <f t="shared" si="2"/>
        <v>1200</v>
      </c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>
        <f t="shared" si="3"/>
        <v>0</v>
      </c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>
        <f t="shared" si="4"/>
        <v>0</v>
      </c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5"/>
    </row>
    <row r="78" spans="1:166" ht="24.4" customHeight="1" x14ac:dyDescent="0.2">
      <c r="A78" s="107" t="s">
        <v>203</v>
      </c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8"/>
      <c r="AK78" s="56"/>
      <c r="AL78" s="57"/>
      <c r="AM78" s="57"/>
      <c r="AN78" s="57"/>
      <c r="AO78" s="57"/>
      <c r="AP78" s="57"/>
      <c r="AQ78" s="57" t="s">
        <v>59</v>
      </c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44">
        <v>24547.54</v>
      </c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>
        <v>24547.54</v>
      </c>
      <c r="BV78" s="44"/>
      <c r="BW78" s="44"/>
      <c r="BX78" s="44"/>
      <c r="BY78" s="44"/>
      <c r="BZ78" s="44"/>
      <c r="CA78" s="44"/>
      <c r="CB78" s="44"/>
      <c r="CC78" s="44"/>
      <c r="CD78" s="44"/>
      <c r="CE78" s="44"/>
      <c r="CF78" s="44"/>
      <c r="CG78" s="44"/>
      <c r="CH78" s="44">
        <v>24547.54</v>
      </c>
      <c r="CI78" s="44"/>
      <c r="CJ78" s="44"/>
      <c r="CK78" s="44"/>
      <c r="CL78" s="44"/>
      <c r="CM78" s="44"/>
      <c r="CN78" s="44"/>
      <c r="CO78" s="44"/>
      <c r="CP78" s="44"/>
      <c r="CQ78" s="44"/>
      <c r="CR78" s="44"/>
      <c r="CS78" s="44"/>
      <c r="CT78" s="44"/>
      <c r="CU78" s="44"/>
      <c r="CV78" s="44"/>
      <c r="CW78" s="44"/>
      <c r="CX78" s="44"/>
      <c r="CY78" s="44"/>
      <c r="CZ78" s="44"/>
      <c r="DA78" s="44"/>
      <c r="DB78" s="44"/>
      <c r="DC78" s="44"/>
      <c r="DD78" s="44"/>
      <c r="DE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>
        <f t="shared" si="2"/>
        <v>24547.54</v>
      </c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>
        <f t="shared" si="3"/>
        <v>0</v>
      </c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>
        <f t="shared" si="4"/>
        <v>0</v>
      </c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5"/>
    </row>
    <row r="79" spans="1:166" ht="24.4" customHeight="1" x14ac:dyDescent="0.2">
      <c r="A79" s="107" t="s">
        <v>203</v>
      </c>
      <c r="B79" s="107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8"/>
      <c r="AK79" s="56"/>
      <c r="AL79" s="57"/>
      <c r="AM79" s="57"/>
      <c r="AN79" s="57"/>
      <c r="AO79" s="57"/>
      <c r="AP79" s="57"/>
      <c r="AQ79" s="57" t="s">
        <v>60</v>
      </c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44">
        <v>7930</v>
      </c>
      <c r="BD79" s="44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4"/>
      <c r="BR79" s="44"/>
      <c r="BS79" s="44"/>
      <c r="BT79" s="44"/>
      <c r="BU79" s="44">
        <v>7930</v>
      </c>
      <c r="BV79" s="44"/>
      <c r="BW79" s="44"/>
      <c r="BX79" s="44"/>
      <c r="BY79" s="44"/>
      <c r="BZ79" s="44"/>
      <c r="CA79" s="44"/>
      <c r="CB79" s="44"/>
      <c r="CC79" s="44"/>
      <c r="CD79" s="44"/>
      <c r="CE79" s="44"/>
      <c r="CF79" s="44"/>
      <c r="CG79" s="44"/>
      <c r="CH79" s="44">
        <v>7930</v>
      </c>
      <c r="CI79" s="44"/>
      <c r="CJ79" s="44"/>
      <c r="CK79" s="44"/>
      <c r="CL79" s="44"/>
      <c r="CM79" s="44"/>
      <c r="CN79" s="44"/>
      <c r="CO79" s="44"/>
      <c r="CP79" s="44"/>
      <c r="CQ79" s="44"/>
      <c r="CR79" s="44"/>
      <c r="CS79" s="44"/>
      <c r="CT79" s="44"/>
      <c r="CU79" s="44"/>
      <c r="CV79" s="44"/>
      <c r="CW79" s="44"/>
      <c r="CX79" s="44"/>
      <c r="CY79" s="44"/>
      <c r="CZ79" s="44"/>
      <c r="DA79" s="44"/>
      <c r="DB79" s="44"/>
      <c r="DC79" s="44"/>
      <c r="DD79" s="44"/>
      <c r="DE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>
        <f t="shared" si="2"/>
        <v>7930</v>
      </c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>
        <f t="shared" si="3"/>
        <v>0</v>
      </c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>
        <f t="shared" si="4"/>
        <v>0</v>
      </c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5"/>
    </row>
    <row r="80" spans="1:166" ht="24.4" customHeight="1" x14ac:dyDescent="0.2">
      <c r="A80" s="107" t="s">
        <v>203</v>
      </c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8"/>
      <c r="AK80" s="56"/>
      <c r="AL80" s="57"/>
      <c r="AM80" s="57"/>
      <c r="AN80" s="57"/>
      <c r="AO80" s="57"/>
      <c r="AP80" s="57"/>
      <c r="AQ80" s="57" t="s">
        <v>61</v>
      </c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44">
        <v>30810</v>
      </c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  <c r="BS80" s="44"/>
      <c r="BT80" s="44"/>
      <c r="BU80" s="44">
        <v>30810</v>
      </c>
      <c r="BV80" s="44"/>
      <c r="BW80" s="44"/>
      <c r="BX80" s="44"/>
      <c r="BY80" s="44"/>
      <c r="BZ80" s="44"/>
      <c r="CA80" s="44"/>
      <c r="CB80" s="44"/>
      <c r="CC80" s="44"/>
      <c r="CD80" s="44"/>
      <c r="CE80" s="44"/>
      <c r="CF80" s="44"/>
      <c r="CG80" s="44"/>
      <c r="CH80" s="44">
        <v>30810</v>
      </c>
      <c r="CI80" s="44"/>
      <c r="CJ80" s="44"/>
      <c r="CK80" s="44"/>
      <c r="CL80" s="44"/>
      <c r="CM80" s="44"/>
      <c r="CN80" s="44"/>
      <c r="CO80" s="44"/>
      <c r="CP80" s="44"/>
      <c r="CQ80" s="44"/>
      <c r="CR80" s="44"/>
      <c r="CS80" s="44"/>
      <c r="CT80" s="44"/>
      <c r="CU80" s="44"/>
      <c r="CV80" s="44"/>
      <c r="CW80" s="44"/>
      <c r="CX80" s="44"/>
      <c r="CY80" s="44"/>
      <c r="CZ80" s="44"/>
      <c r="DA80" s="44"/>
      <c r="DB80" s="44"/>
      <c r="DC80" s="44"/>
      <c r="DD80" s="44"/>
      <c r="DE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>
        <f t="shared" si="2"/>
        <v>30810</v>
      </c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>
        <f t="shared" si="3"/>
        <v>0</v>
      </c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>
        <f t="shared" si="4"/>
        <v>0</v>
      </c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5"/>
    </row>
    <row r="81" spans="1:166" ht="12.75" x14ac:dyDescent="0.2">
      <c r="A81" s="107" t="s">
        <v>200</v>
      </c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8"/>
      <c r="AK81" s="56"/>
      <c r="AL81" s="57"/>
      <c r="AM81" s="57"/>
      <c r="AN81" s="57"/>
      <c r="AO81" s="57"/>
      <c r="AP81" s="57"/>
      <c r="AQ81" s="57" t="s">
        <v>62</v>
      </c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44">
        <v>8010.53</v>
      </c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>
        <v>8010.53</v>
      </c>
      <c r="BV81" s="44"/>
      <c r="BW81" s="44"/>
      <c r="BX81" s="44"/>
      <c r="BY81" s="44"/>
      <c r="BZ81" s="44"/>
      <c r="CA81" s="44"/>
      <c r="CB81" s="44"/>
      <c r="CC81" s="44"/>
      <c r="CD81" s="44"/>
      <c r="CE81" s="44"/>
      <c r="CF81" s="44"/>
      <c r="CG81" s="44"/>
      <c r="CH81" s="44">
        <v>8010.53</v>
      </c>
      <c r="CI81" s="44"/>
      <c r="CJ81" s="44"/>
      <c r="CK81" s="44"/>
      <c r="CL81" s="44"/>
      <c r="CM81" s="44"/>
      <c r="CN81" s="44"/>
      <c r="CO81" s="44"/>
      <c r="CP81" s="44"/>
      <c r="CQ81" s="44"/>
      <c r="CR81" s="44"/>
      <c r="CS81" s="44"/>
      <c r="CT81" s="44"/>
      <c r="CU81" s="44"/>
      <c r="CV81" s="44"/>
      <c r="CW81" s="44"/>
      <c r="CX81" s="44"/>
      <c r="CY81" s="44"/>
      <c r="CZ81" s="44"/>
      <c r="DA81" s="44"/>
      <c r="DB81" s="44"/>
      <c r="DC81" s="44"/>
      <c r="DD81" s="44"/>
      <c r="DE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>
        <f t="shared" si="2"/>
        <v>8010.53</v>
      </c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>
        <f t="shared" si="3"/>
        <v>0</v>
      </c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>
        <f t="shared" si="4"/>
        <v>0</v>
      </c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5"/>
    </row>
    <row r="82" spans="1:166" ht="12.75" x14ac:dyDescent="0.2">
      <c r="A82" s="107" t="s">
        <v>204</v>
      </c>
      <c r="B82" s="107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8"/>
      <c r="AK82" s="56"/>
      <c r="AL82" s="57"/>
      <c r="AM82" s="57"/>
      <c r="AN82" s="57"/>
      <c r="AO82" s="57"/>
      <c r="AP82" s="57"/>
      <c r="AQ82" s="57" t="s">
        <v>63</v>
      </c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44">
        <v>11114.98</v>
      </c>
      <c r="BD82" s="44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4"/>
      <c r="BQ82" s="44"/>
      <c r="BR82" s="44"/>
      <c r="BS82" s="44"/>
      <c r="BT82" s="44"/>
      <c r="BU82" s="44">
        <v>11114.98</v>
      </c>
      <c r="BV82" s="44"/>
      <c r="BW82" s="44"/>
      <c r="BX82" s="44"/>
      <c r="BY82" s="44"/>
      <c r="BZ82" s="44"/>
      <c r="CA82" s="44"/>
      <c r="CB82" s="44"/>
      <c r="CC82" s="44"/>
      <c r="CD82" s="44"/>
      <c r="CE82" s="44"/>
      <c r="CF82" s="44"/>
      <c r="CG82" s="44"/>
      <c r="CH82" s="44">
        <v>11114.98</v>
      </c>
      <c r="CI82" s="44"/>
      <c r="CJ82" s="44"/>
      <c r="CK82" s="44"/>
      <c r="CL82" s="44"/>
      <c r="CM82" s="44"/>
      <c r="CN82" s="44"/>
      <c r="CO82" s="44"/>
      <c r="CP82" s="44"/>
      <c r="CQ82" s="44"/>
      <c r="CR82" s="44"/>
      <c r="CS82" s="44"/>
      <c r="CT82" s="44"/>
      <c r="CU82" s="44"/>
      <c r="CV82" s="44"/>
      <c r="CW82" s="44"/>
      <c r="CX82" s="44"/>
      <c r="CY82" s="44"/>
      <c r="CZ82" s="44"/>
      <c r="DA82" s="44"/>
      <c r="DB82" s="44"/>
      <c r="DC82" s="44"/>
      <c r="DD82" s="44"/>
      <c r="DE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>
        <f t="shared" si="2"/>
        <v>11114.98</v>
      </c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>
        <f t="shared" si="3"/>
        <v>0</v>
      </c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>
        <f t="shared" si="4"/>
        <v>0</v>
      </c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5"/>
    </row>
    <row r="83" spans="1:166" ht="24.4" customHeight="1" x14ac:dyDescent="0.2">
      <c r="A83" s="107" t="s">
        <v>205</v>
      </c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8"/>
      <c r="AK83" s="56"/>
      <c r="AL83" s="57"/>
      <c r="AM83" s="57"/>
      <c r="AN83" s="57"/>
      <c r="AO83" s="57"/>
      <c r="AP83" s="57"/>
      <c r="AQ83" s="57" t="s">
        <v>64</v>
      </c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44">
        <v>53472</v>
      </c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>
        <v>53472</v>
      </c>
      <c r="BV83" s="44"/>
      <c r="BW83" s="44"/>
      <c r="BX83" s="44"/>
      <c r="BY83" s="44"/>
      <c r="BZ83" s="44"/>
      <c r="CA83" s="44"/>
      <c r="CB83" s="44"/>
      <c r="CC83" s="44"/>
      <c r="CD83" s="44"/>
      <c r="CE83" s="44"/>
      <c r="CF83" s="44"/>
      <c r="CG83" s="44"/>
      <c r="CH83" s="44">
        <v>53472</v>
      </c>
      <c r="CI83" s="44"/>
      <c r="CJ83" s="44"/>
      <c r="CK83" s="44"/>
      <c r="CL83" s="44"/>
      <c r="CM83" s="44"/>
      <c r="CN83" s="44"/>
      <c r="CO83" s="44"/>
      <c r="CP83" s="44"/>
      <c r="CQ83" s="44"/>
      <c r="CR83" s="44"/>
      <c r="CS83" s="44"/>
      <c r="CT83" s="44"/>
      <c r="CU83" s="44"/>
      <c r="CV83" s="44"/>
      <c r="CW83" s="44"/>
      <c r="CX83" s="44"/>
      <c r="CY83" s="44"/>
      <c r="CZ83" s="44"/>
      <c r="DA83" s="44"/>
      <c r="DB83" s="44"/>
      <c r="DC83" s="44"/>
      <c r="DD83" s="44"/>
      <c r="DE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>
        <f t="shared" si="2"/>
        <v>53472</v>
      </c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>
        <f t="shared" si="3"/>
        <v>0</v>
      </c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>
        <f t="shared" si="4"/>
        <v>0</v>
      </c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5"/>
    </row>
    <row r="84" spans="1:166" ht="24.4" customHeight="1" x14ac:dyDescent="0.2">
      <c r="A84" s="107" t="s">
        <v>205</v>
      </c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8"/>
      <c r="AK84" s="56"/>
      <c r="AL84" s="57"/>
      <c r="AM84" s="57"/>
      <c r="AN84" s="57"/>
      <c r="AO84" s="57"/>
      <c r="AP84" s="57"/>
      <c r="AQ84" s="57" t="s">
        <v>65</v>
      </c>
      <c r="AR84" s="57"/>
      <c r="AS84" s="57"/>
      <c r="AT84" s="57"/>
      <c r="AU84" s="57"/>
      <c r="AV84" s="57"/>
      <c r="AW84" s="57"/>
      <c r="AX84" s="57"/>
      <c r="AY84" s="57"/>
      <c r="AZ84" s="57"/>
      <c r="BA84" s="57"/>
      <c r="BB84" s="57"/>
      <c r="BC84" s="44">
        <v>25000</v>
      </c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44"/>
      <c r="BS84" s="44"/>
      <c r="BT84" s="44"/>
      <c r="BU84" s="44">
        <v>25000</v>
      </c>
      <c r="BV84" s="44"/>
      <c r="BW84" s="44"/>
      <c r="BX84" s="44"/>
      <c r="BY84" s="44"/>
      <c r="BZ84" s="44"/>
      <c r="CA84" s="44"/>
      <c r="CB84" s="44"/>
      <c r="CC84" s="44"/>
      <c r="CD84" s="44"/>
      <c r="CE84" s="44"/>
      <c r="CF84" s="44"/>
      <c r="CG84" s="44"/>
      <c r="CH84" s="44">
        <v>24999.71</v>
      </c>
      <c r="CI84" s="44"/>
      <c r="CJ84" s="44"/>
      <c r="CK84" s="44"/>
      <c r="CL84" s="44"/>
      <c r="CM84" s="44"/>
      <c r="CN84" s="44"/>
      <c r="CO84" s="44"/>
      <c r="CP84" s="44"/>
      <c r="CQ84" s="44"/>
      <c r="CR84" s="44"/>
      <c r="CS84" s="44"/>
      <c r="CT84" s="44"/>
      <c r="CU84" s="44"/>
      <c r="CV84" s="44"/>
      <c r="CW84" s="44"/>
      <c r="CX84" s="44"/>
      <c r="CY84" s="44"/>
      <c r="CZ84" s="44"/>
      <c r="DA84" s="44"/>
      <c r="DB84" s="44"/>
      <c r="DC84" s="44"/>
      <c r="DD84" s="44"/>
      <c r="DE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>
        <f t="shared" si="2"/>
        <v>24999.71</v>
      </c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>
        <f t="shared" si="3"/>
        <v>0.29000000000087311</v>
      </c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>
        <f t="shared" si="4"/>
        <v>0.29000000000087311</v>
      </c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5"/>
    </row>
    <row r="85" spans="1:166" ht="24.4" customHeight="1" x14ac:dyDescent="0.2">
      <c r="A85" s="107" t="s">
        <v>205</v>
      </c>
      <c r="B85" s="107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8"/>
      <c r="AK85" s="56"/>
      <c r="AL85" s="57"/>
      <c r="AM85" s="57"/>
      <c r="AN85" s="57"/>
      <c r="AO85" s="57"/>
      <c r="AP85" s="57"/>
      <c r="AQ85" s="57" t="s">
        <v>66</v>
      </c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7"/>
      <c r="BC85" s="44">
        <v>13200</v>
      </c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4">
        <v>13200</v>
      </c>
      <c r="BV85" s="44"/>
      <c r="BW85" s="44"/>
      <c r="BX85" s="44"/>
      <c r="BY85" s="44"/>
      <c r="BZ85" s="44"/>
      <c r="CA85" s="44"/>
      <c r="CB85" s="44"/>
      <c r="CC85" s="44"/>
      <c r="CD85" s="44"/>
      <c r="CE85" s="44"/>
      <c r="CF85" s="44"/>
      <c r="CG85" s="44"/>
      <c r="CH85" s="44">
        <v>13200</v>
      </c>
      <c r="CI85" s="44"/>
      <c r="CJ85" s="44"/>
      <c r="CK85" s="44"/>
      <c r="CL85" s="44"/>
      <c r="CM85" s="44"/>
      <c r="CN85" s="44"/>
      <c r="CO85" s="44"/>
      <c r="CP85" s="44"/>
      <c r="CQ85" s="44"/>
      <c r="CR85" s="44"/>
      <c r="CS85" s="44"/>
      <c r="CT85" s="44"/>
      <c r="CU85" s="44"/>
      <c r="CV85" s="44"/>
      <c r="CW85" s="44"/>
      <c r="CX85" s="44"/>
      <c r="CY85" s="44"/>
      <c r="CZ85" s="44"/>
      <c r="DA85" s="44"/>
      <c r="DB85" s="44"/>
      <c r="DC85" s="44"/>
      <c r="DD85" s="44"/>
      <c r="DE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>
        <f t="shared" ref="DX85:DX116" si="5">CH85+CX85+DK85</f>
        <v>13200</v>
      </c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>
        <f t="shared" ref="EK85:EK116" si="6">BC85-DX85</f>
        <v>0</v>
      </c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>
        <f t="shared" ref="EX85:EX116" si="7">BU85-DX85</f>
        <v>0</v>
      </c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5"/>
    </row>
    <row r="86" spans="1:166" ht="24.4" customHeight="1" x14ac:dyDescent="0.2">
      <c r="A86" s="107" t="s">
        <v>206</v>
      </c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8"/>
      <c r="AK86" s="56"/>
      <c r="AL86" s="57"/>
      <c r="AM86" s="57"/>
      <c r="AN86" s="57"/>
      <c r="AO86" s="57"/>
      <c r="AP86" s="57"/>
      <c r="AQ86" s="57" t="s">
        <v>67</v>
      </c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44">
        <v>2500</v>
      </c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  <c r="BR86" s="44"/>
      <c r="BS86" s="44"/>
      <c r="BT86" s="44"/>
      <c r="BU86" s="44">
        <v>2500</v>
      </c>
      <c r="BV86" s="44"/>
      <c r="BW86" s="44"/>
      <c r="BX86" s="44"/>
      <c r="BY86" s="44"/>
      <c r="BZ86" s="44"/>
      <c r="CA86" s="44"/>
      <c r="CB86" s="44"/>
      <c r="CC86" s="44"/>
      <c r="CD86" s="44"/>
      <c r="CE86" s="44"/>
      <c r="CF86" s="44"/>
      <c r="CG86" s="44"/>
      <c r="CH86" s="44">
        <v>2500</v>
      </c>
      <c r="CI86" s="44"/>
      <c r="CJ86" s="44"/>
      <c r="CK86" s="44"/>
      <c r="CL86" s="44"/>
      <c r="CM86" s="44"/>
      <c r="CN86" s="44"/>
      <c r="CO86" s="44"/>
      <c r="CP86" s="44"/>
      <c r="CQ86" s="44"/>
      <c r="CR86" s="44"/>
      <c r="CS86" s="44"/>
      <c r="CT86" s="44"/>
      <c r="CU86" s="44"/>
      <c r="CV86" s="44"/>
      <c r="CW86" s="44"/>
      <c r="CX86" s="44"/>
      <c r="CY86" s="44"/>
      <c r="CZ86" s="44"/>
      <c r="DA86" s="44"/>
      <c r="DB86" s="44"/>
      <c r="DC86" s="44"/>
      <c r="DD86" s="44"/>
      <c r="DE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>
        <f t="shared" si="5"/>
        <v>2500</v>
      </c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>
        <f t="shared" si="6"/>
        <v>0</v>
      </c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>
        <f t="shared" si="7"/>
        <v>0</v>
      </c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5"/>
    </row>
    <row r="87" spans="1:166" ht="12.75" x14ac:dyDescent="0.2">
      <c r="A87" s="107" t="s">
        <v>202</v>
      </c>
      <c r="B87" s="107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8"/>
      <c r="AK87" s="56"/>
      <c r="AL87" s="57"/>
      <c r="AM87" s="57"/>
      <c r="AN87" s="57"/>
      <c r="AO87" s="57"/>
      <c r="AP87" s="57"/>
      <c r="AQ87" s="57" t="s">
        <v>68</v>
      </c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44">
        <v>91000</v>
      </c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>
        <v>91000</v>
      </c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>
        <v>91000</v>
      </c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  <c r="DD87" s="44"/>
      <c r="DE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>
        <f t="shared" si="5"/>
        <v>91000</v>
      </c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>
        <f t="shared" si="6"/>
        <v>0</v>
      </c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>
        <f t="shared" si="7"/>
        <v>0</v>
      </c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5"/>
    </row>
    <row r="88" spans="1:166" ht="12.75" x14ac:dyDescent="0.2">
      <c r="A88" s="107" t="s">
        <v>207</v>
      </c>
      <c r="B88" s="107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8"/>
      <c r="AK88" s="56"/>
      <c r="AL88" s="57"/>
      <c r="AM88" s="57"/>
      <c r="AN88" s="57"/>
      <c r="AO88" s="57"/>
      <c r="AP88" s="57"/>
      <c r="AQ88" s="57" t="s">
        <v>69</v>
      </c>
      <c r="AR88" s="57"/>
      <c r="AS88" s="57"/>
      <c r="AT88" s="57"/>
      <c r="AU88" s="57"/>
      <c r="AV88" s="57"/>
      <c r="AW88" s="57"/>
      <c r="AX88" s="57"/>
      <c r="AY88" s="57"/>
      <c r="AZ88" s="57"/>
      <c r="BA88" s="57"/>
      <c r="BB88" s="57"/>
      <c r="BC88" s="44">
        <v>2948</v>
      </c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>
        <v>2948</v>
      </c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>
        <v>2948</v>
      </c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  <c r="DD88" s="44"/>
      <c r="DE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>
        <f t="shared" si="5"/>
        <v>2948</v>
      </c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>
        <f t="shared" si="6"/>
        <v>0</v>
      </c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>
        <f t="shared" si="7"/>
        <v>0</v>
      </c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5"/>
    </row>
    <row r="89" spans="1:166" ht="36.4" customHeight="1" x14ac:dyDescent="0.2">
      <c r="A89" s="107" t="s">
        <v>208</v>
      </c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8"/>
      <c r="AK89" s="56"/>
      <c r="AL89" s="57"/>
      <c r="AM89" s="57"/>
      <c r="AN89" s="57"/>
      <c r="AO89" s="57"/>
      <c r="AP89" s="57"/>
      <c r="AQ89" s="57" t="s">
        <v>70</v>
      </c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44">
        <v>1000</v>
      </c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>
        <v>1000</v>
      </c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>
        <v>1000</v>
      </c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  <c r="DD89" s="44"/>
      <c r="DE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>
        <f t="shared" si="5"/>
        <v>1000</v>
      </c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>
        <f t="shared" si="6"/>
        <v>0</v>
      </c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>
        <f t="shared" si="7"/>
        <v>0</v>
      </c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5"/>
    </row>
    <row r="90" spans="1:166" ht="12.75" x14ac:dyDescent="0.2">
      <c r="A90" s="107" t="s">
        <v>207</v>
      </c>
      <c r="B90" s="107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8"/>
      <c r="AK90" s="56"/>
      <c r="AL90" s="57"/>
      <c r="AM90" s="57"/>
      <c r="AN90" s="57"/>
      <c r="AO90" s="57"/>
      <c r="AP90" s="57"/>
      <c r="AQ90" s="57" t="s">
        <v>71</v>
      </c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44">
        <v>6032.37</v>
      </c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>
        <v>6032.37</v>
      </c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>
        <v>1650</v>
      </c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  <c r="DD90" s="44"/>
      <c r="DE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>
        <f t="shared" si="5"/>
        <v>1650</v>
      </c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>
        <f t="shared" si="6"/>
        <v>4382.37</v>
      </c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>
        <f t="shared" si="7"/>
        <v>4382.37</v>
      </c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5"/>
    </row>
    <row r="91" spans="1:166" ht="12.75" x14ac:dyDescent="0.2">
      <c r="A91" s="107" t="s">
        <v>207</v>
      </c>
      <c r="B91" s="107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8"/>
      <c r="AK91" s="56"/>
      <c r="AL91" s="57"/>
      <c r="AM91" s="57"/>
      <c r="AN91" s="57"/>
      <c r="AO91" s="57"/>
      <c r="AP91" s="57"/>
      <c r="AQ91" s="57" t="s">
        <v>72</v>
      </c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44">
        <v>11317.63</v>
      </c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>
        <v>11317.63</v>
      </c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>
        <v>11317.63</v>
      </c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  <c r="DD91" s="44"/>
      <c r="DE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>
        <f t="shared" si="5"/>
        <v>11317.63</v>
      </c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>
        <f t="shared" si="6"/>
        <v>0</v>
      </c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>
        <f t="shared" si="7"/>
        <v>0</v>
      </c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5"/>
    </row>
    <row r="92" spans="1:166" ht="12.75" x14ac:dyDescent="0.2">
      <c r="A92" s="107" t="s">
        <v>207</v>
      </c>
      <c r="B92" s="107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8"/>
      <c r="AK92" s="56"/>
      <c r="AL92" s="57"/>
      <c r="AM92" s="57"/>
      <c r="AN92" s="57"/>
      <c r="AO92" s="57"/>
      <c r="AP92" s="57"/>
      <c r="AQ92" s="57" t="s">
        <v>73</v>
      </c>
      <c r="AR92" s="57"/>
      <c r="AS92" s="57"/>
      <c r="AT92" s="57"/>
      <c r="AU92" s="57"/>
      <c r="AV92" s="57"/>
      <c r="AW92" s="57"/>
      <c r="AX92" s="57"/>
      <c r="AY92" s="57"/>
      <c r="AZ92" s="57"/>
      <c r="BA92" s="57"/>
      <c r="BB92" s="57"/>
      <c r="BC92" s="44">
        <v>209182.37</v>
      </c>
      <c r="BD92" s="44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4"/>
      <c r="BR92" s="44"/>
      <c r="BS92" s="44"/>
      <c r="BT92" s="44"/>
      <c r="BU92" s="44">
        <v>209182.37</v>
      </c>
      <c r="BV92" s="44"/>
      <c r="BW92" s="44"/>
      <c r="BX92" s="44"/>
      <c r="BY92" s="44"/>
      <c r="BZ92" s="44"/>
      <c r="CA92" s="44"/>
      <c r="CB92" s="44"/>
      <c r="CC92" s="44"/>
      <c r="CD92" s="44"/>
      <c r="CE92" s="44"/>
      <c r="CF92" s="44"/>
      <c r="CG92" s="44"/>
      <c r="CH92" s="44">
        <v>209182.37</v>
      </c>
      <c r="CI92" s="44"/>
      <c r="CJ92" s="44"/>
      <c r="CK92" s="44"/>
      <c r="CL92" s="44"/>
      <c r="CM92" s="44"/>
      <c r="CN92" s="44"/>
      <c r="CO92" s="44"/>
      <c r="CP92" s="44"/>
      <c r="CQ92" s="44"/>
      <c r="CR92" s="44"/>
      <c r="CS92" s="44"/>
      <c r="CT92" s="44"/>
      <c r="CU92" s="44"/>
      <c r="CV92" s="44"/>
      <c r="CW92" s="44"/>
      <c r="CX92" s="44"/>
      <c r="CY92" s="44"/>
      <c r="CZ92" s="44"/>
      <c r="DA92" s="44"/>
      <c r="DB92" s="44"/>
      <c r="DC92" s="44"/>
      <c r="DD92" s="44"/>
      <c r="DE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>
        <f t="shared" si="5"/>
        <v>209182.37</v>
      </c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>
        <f t="shared" si="6"/>
        <v>0</v>
      </c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>
        <f t="shared" si="7"/>
        <v>0</v>
      </c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5"/>
    </row>
    <row r="93" spans="1:166" ht="12.75" x14ac:dyDescent="0.2">
      <c r="A93" s="107" t="s">
        <v>207</v>
      </c>
      <c r="B93" s="107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8"/>
      <c r="AK93" s="56"/>
      <c r="AL93" s="57"/>
      <c r="AM93" s="57"/>
      <c r="AN93" s="57"/>
      <c r="AO93" s="57"/>
      <c r="AP93" s="57"/>
      <c r="AQ93" s="57" t="s">
        <v>74</v>
      </c>
      <c r="AR93" s="57"/>
      <c r="AS93" s="57"/>
      <c r="AT93" s="57"/>
      <c r="AU93" s="57"/>
      <c r="AV93" s="57"/>
      <c r="AW93" s="57"/>
      <c r="AX93" s="57"/>
      <c r="AY93" s="57"/>
      <c r="AZ93" s="57"/>
      <c r="BA93" s="57"/>
      <c r="BB93" s="57"/>
      <c r="BC93" s="44">
        <v>72482</v>
      </c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>
        <v>72482</v>
      </c>
      <c r="BV93" s="44"/>
      <c r="BW93" s="44"/>
      <c r="BX93" s="44"/>
      <c r="BY93" s="44"/>
      <c r="BZ93" s="44"/>
      <c r="CA93" s="44"/>
      <c r="CB93" s="44"/>
      <c r="CC93" s="44"/>
      <c r="CD93" s="44"/>
      <c r="CE93" s="44"/>
      <c r="CF93" s="44"/>
      <c r="CG93" s="44"/>
      <c r="CH93" s="44">
        <v>72482</v>
      </c>
      <c r="CI93" s="44"/>
      <c r="CJ93" s="44"/>
      <c r="CK93" s="44"/>
      <c r="CL93" s="44"/>
      <c r="CM93" s="44"/>
      <c r="CN93" s="44"/>
      <c r="CO93" s="44"/>
      <c r="CP93" s="44"/>
      <c r="CQ93" s="44"/>
      <c r="CR93" s="44"/>
      <c r="CS93" s="44"/>
      <c r="CT93" s="44"/>
      <c r="CU93" s="44"/>
      <c r="CV93" s="44"/>
      <c r="CW93" s="44"/>
      <c r="CX93" s="44"/>
      <c r="CY93" s="44"/>
      <c r="CZ93" s="44"/>
      <c r="DA93" s="44"/>
      <c r="DB93" s="44"/>
      <c r="DC93" s="44"/>
      <c r="DD93" s="44"/>
      <c r="DE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>
        <f t="shared" si="5"/>
        <v>72482</v>
      </c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>
        <f t="shared" si="6"/>
        <v>0</v>
      </c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>
        <f t="shared" si="7"/>
        <v>0</v>
      </c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5"/>
    </row>
    <row r="94" spans="1:166" ht="12.75" x14ac:dyDescent="0.2">
      <c r="A94" s="107" t="s">
        <v>200</v>
      </c>
      <c r="B94" s="107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8"/>
      <c r="AK94" s="56"/>
      <c r="AL94" s="57"/>
      <c r="AM94" s="57"/>
      <c r="AN94" s="57"/>
      <c r="AO94" s="57"/>
      <c r="AP94" s="57"/>
      <c r="AQ94" s="57" t="s">
        <v>75</v>
      </c>
      <c r="AR94" s="57"/>
      <c r="AS94" s="57"/>
      <c r="AT94" s="57"/>
      <c r="AU94" s="57"/>
      <c r="AV94" s="57"/>
      <c r="AW94" s="57"/>
      <c r="AX94" s="57"/>
      <c r="AY94" s="57"/>
      <c r="AZ94" s="57"/>
      <c r="BA94" s="57"/>
      <c r="BB94" s="57"/>
      <c r="BC94" s="44">
        <v>4000</v>
      </c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>
        <v>4000</v>
      </c>
      <c r="BV94" s="44"/>
      <c r="BW94" s="44"/>
      <c r="BX94" s="44"/>
      <c r="BY94" s="44"/>
      <c r="BZ94" s="44"/>
      <c r="CA94" s="44"/>
      <c r="CB94" s="44"/>
      <c r="CC94" s="44"/>
      <c r="CD94" s="44"/>
      <c r="CE94" s="44"/>
      <c r="CF94" s="44"/>
      <c r="CG94" s="44"/>
      <c r="CH94" s="44">
        <v>4000</v>
      </c>
      <c r="CI94" s="44"/>
      <c r="CJ94" s="44"/>
      <c r="CK94" s="44"/>
      <c r="CL94" s="44"/>
      <c r="CM94" s="44"/>
      <c r="CN94" s="44"/>
      <c r="CO94" s="44"/>
      <c r="CP94" s="44"/>
      <c r="CQ94" s="44"/>
      <c r="CR94" s="44"/>
      <c r="CS94" s="44"/>
      <c r="CT94" s="44"/>
      <c r="CU94" s="44"/>
      <c r="CV94" s="44"/>
      <c r="CW94" s="44"/>
      <c r="CX94" s="44"/>
      <c r="CY94" s="44"/>
      <c r="CZ94" s="44"/>
      <c r="DA94" s="44"/>
      <c r="DB94" s="44"/>
      <c r="DC94" s="44"/>
      <c r="DD94" s="44"/>
      <c r="DE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>
        <f t="shared" si="5"/>
        <v>4000</v>
      </c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>
        <f t="shared" si="6"/>
        <v>0</v>
      </c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>
        <f t="shared" si="7"/>
        <v>0</v>
      </c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5"/>
    </row>
    <row r="95" spans="1:166" ht="12.75" x14ac:dyDescent="0.2">
      <c r="A95" s="107" t="s">
        <v>200</v>
      </c>
      <c r="B95" s="107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8"/>
      <c r="AK95" s="56"/>
      <c r="AL95" s="57"/>
      <c r="AM95" s="57"/>
      <c r="AN95" s="57"/>
      <c r="AO95" s="57"/>
      <c r="AP95" s="57"/>
      <c r="AQ95" s="57" t="s">
        <v>76</v>
      </c>
      <c r="AR95" s="57"/>
      <c r="AS95" s="57"/>
      <c r="AT95" s="57"/>
      <c r="AU95" s="57"/>
      <c r="AV95" s="57"/>
      <c r="AW95" s="57"/>
      <c r="AX95" s="57"/>
      <c r="AY95" s="57"/>
      <c r="AZ95" s="57"/>
      <c r="BA95" s="57"/>
      <c r="BB95" s="57"/>
      <c r="BC95" s="44">
        <v>99000</v>
      </c>
      <c r="BD95" s="44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4"/>
      <c r="BQ95" s="44"/>
      <c r="BR95" s="44"/>
      <c r="BS95" s="44"/>
      <c r="BT95" s="44"/>
      <c r="BU95" s="44">
        <v>99000</v>
      </c>
      <c r="BV95" s="44"/>
      <c r="BW95" s="44"/>
      <c r="BX95" s="44"/>
      <c r="BY95" s="44"/>
      <c r="BZ95" s="44"/>
      <c r="CA95" s="44"/>
      <c r="CB95" s="44"/>
      <c r="CC95" s="44"/>
      <c r="CD95" s="44"/>
      <c r="CE95" s="44"/>
      <c r="CF95" s="44"/>
      <c r="CG95" s="44"/>
      <c r="CH95" s="44">
        <v>99000</v>
      </c>
      <c r="CI95" s="44"/>
      <c r="CJ95" s="44"/>
      <c r="CK95" s="44"/>
      <c r="CL95" s="44"/>
      <c r="CM95" s="44"/>
      <c r="CN95" s="44"/>
      <c r="CO95" s="44"/>
      <c r="CP95" s="44"/>
      <c r="CQ95" s="44"/>
      <c r="CR95" s="44"/>
      <c r="CS95" s="44"/>
      <c r="CT95" s="44"/>
      <c r="CU95" s="44"/>
      <c r="CV95" s="44"/>
      <c r="CW95" s="44"/>
      <c r="CX95" s="44"/>
      <c r="CY95" s="44"/>
      <c r="CZ95" s="44"/>
      <c r="DA95" s="44"/>
      <c r="DB95" s="44"/>
      <c r="DC95" s="44"/>
      <c r="DD95" s="44"/>
      <c r="DE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>
        <f t="shared" si="5"/>
        <v>99000</v>
      </c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>
        <f t="shared" si="6"/>
        <v>0</v>
      </c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>
        <f t="shared" si="7"/>
        <v>0</v>
      </c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5"/>
    </row>
    <row r="96" spans="1:166" ht="12.75" x14ac:dyDescent="0.2">
      <c r="A96" s="107" t="s">
        <v>200</v>
      </c>
      <c r="B96" s="107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  <c r="Z96" s="107"/>
      <c r="AA96" s="107"/>
      <c r="AB96" s="107"/>
      <c r="AC96" s="107"/>
      <c r="AD96" s="107"/>
      <c r="AE96" s="107"/>
      <c r="AF96" s="107"/>
      <c r="AG96" s="107"/>
      <c r="AH96" s="107"/>
      <c r="AI96" s="107"/>
      <c r="AJ96" s="108"/>
      <c r="AK96" s="56"/>
      <c r="AL96" s="57"/>
      <c r="AM96" s="57"/>
      <c r="AN96" s="57"/>
      <c r="AO96" s="57"/>
      <c r="AP96" s="57"/>
      <c r="AQ96" s="57" t="s">
        <v>77</v>
      </c>
      <c r="AR96" s="57"/>
      <c r="AS96" s="57"/>
      <c r="AT96" s="57"/>
      <c r="AU96" s="57"/>
      <c r="AV96" s="57"/>
      <c r="AW96" s="57"/>
      <c r="AX96" s="57"/>
      <c r="AY96" s="57"/>
      <c r="AZ96" s="57"/>
      <c r="BA96" s="57"/>
      <c r="BB96" s="57"/>
      <c r="BC96" s="44">
        <v>114207.29</v>
      </c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>
        <v>114207.29</v>
      </c>
      <c r="BV96" s="44"/>
      <c r="BW96" s="44"/>
      <c r="BX96" s="44"/>
      <c r="BY96" s="44"/>
      <c r="BZ96" s="44"/>
      <c r="CA96" s="44"/>
      <c r="CB96" s="44"/>
      <c r="CC96" s="44"/>
      <c r="CD96" s="44"/>
      <c r="CE96" s="44"/>
      <c r="CF96" s="44"/>
      <c r="CG96" s="44"/>
      <c r="CH96" s="44">
        <v>114207.29</v>
      </c>
      <c r="CI96" s="44"/>
      <c r="CJ96" s="44"/>
      <c r="CK96" s="44"/>
      <c r="CL96" s="44"/>
      <c r="CM96" s="44"/>
      <c r="CN96" s="44"/>
      <c r="CO96" s="44"/>
      <c r="CP96" s="44"/>
      <c r="CQ96" s="44"/>
      <c r="CR96" s="44"/>
      <c r="CS96" s="44"/>
      <c r="CT96" s="44"/>
      <c r="CU96" s="44"/>
      <c r="CV96" s="44"/>
      <c r="CW96" s="44"/>
      <c r="CX96" s="44"/>
      <c r="CY96" s="44"/>
      <c r="CZ96" s="44"/>
      <c r="DA96" s="44"/>
      <c r="DB96" s="44"/>
      <c r="DC96" s="44"/>
      <c r="DD96" s="44"/>
      <c r="DE96" s="44"/>
      <c r="DF96" s="44"/>
      <c r="DG96" s="44"/>
      <c r="DH96" s="44"/>
      <c r="DI96" s="44"/>
      <c r="DJ96" s="44"/>
      <c r="DK96" s="44"/>
      <c r="DL96" s="44"/>
      <c r="DM96" s="44"/>
      <c r="DN96" s="44"/>
      <c r="DO96" s="44"/>
      <c r="DP96" s="44"/>
      <c r="DQ96" s="44"/>
      <c r="DR96" s="44"/>
      <c r="DS96" s="44"/>
      <c r="DT96" s="44"/>
      <c r="DU96" s="44"/>
      <c r="DV96" s="44"/>
      <c r="DW96" s="44"/>
      <c r="DX96" s="44">
        <f t="shared" si="5"/>
        <v>114207.29</v>
      </c>
      <c r="DY96" s="44"/>
      <c r="DZ96" s="44"/>
      <c r="EA96" s="44"/>
      <c r="EB96" s="44"/>
      <c r="EC96" s="44"/>
      <c r="ED96" s="44"/>
      <c r="EE96" s="44"/>
      <c r="EF96" s="44"/>
      <c r="EG96" s="44"/>
      <c r="EH96" s="44"/>
      <c r="EI96" s="44"/>
      <c r="EJ96" s="44"/>
      <c r="EK96" s="44">
        <f t="shared" si="6"/>
        <v>0</v>
      </c>
      <c r="EL96" s="44"/>
      <c r="EM96" s="44"/>
      <c r="EN96" s="44"/>
      <c r="EO96" s="44"/>
      <c r="EP96" s="44"/>
      <c r="EQ96" s="44"/>
      <c r="ER96" s="44"/>
      <c r="ES96" s="44"/>
      <c r="ET96" s="44"/>
      <c r="EU96" s="44"/>
      <c r="EV96" s="44"/>
      <c r="EW96" s="44"/>
      <c r="EX96" s="44">
        <f t="shared" si="7"/>
        <v>0</v>
      </c>
      <c r="EY96" s="44"/>
      <c r="EZ96" s="44"/>
      <c r="FA96" s="44"/>
      <c r="FB96" s="44"/>
      <c r="FC96" s="44"/>
      <c r="FD96" s="44"/>
      <c r="FE96" s="44"/>
      <c r="FF96" s="44"/>
      <c r="FG96" s="44"/>
      <c r="FH96" s="44"/>
      <c r="FI96" s="44"/>
      <c r="FJ96" s="45"/>
    </row>
    <row r="97" spans="1:166" ht="24.4" customHeight="1" x14ac:dyDescent="0.2">
      <c r="A97" s="107" t="s">
        <v>206</v>
      </c>
      <c r="B97" s="107"/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8"/>
      <c r="AK97" s="56"/>
      <c r="AL97" s="57"/>
      <c r="AM97" s="57"/>
      <c r="AN97" s="57"/>
      <c r="AO97" s="57"/>
      <c r="AP97" s="57"/>
      <c r="AQ97" s="57" t="s">
        <v>78</v>
      </c>
      <c r="AR97" s="57"/>
      <c r="AS97" s="57"/>
      <c r="AT97" s="57"/>
      <c r="AU97" s="57"/>
      <c r="AV97" s="57"/>
      <c r="AW97" s="57"/>
      <c r="AX97" s="57"/>
      <c r="AY97" s="57"/>
      <c r="AZ97" s="57"/>
      <c r="BA97" s="57"/>
      <c r="BB97" s="57"/>
      <c r="BC97" s="44">
        <v>580</v>
      </c>
      <c r="BD97" s="44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4"/>
      <c r="BQ97" s="44"/>
      <c r="BR97" s="44"/>
      <c r="BS97" s="44"/>
      <c r="BT97" s="44"/>
      <c r="BU97" s="44">
        <v>580</v>
      </c>
      <c r="BV97" s="44"/>
      <c r="BW97" s="44"/>
      <c r="BX97" s="44"/>
      <c r="BY97" s="44"/>
      <c r="BZ97" s="44"/>
      <c r="CA97" s="44"/>
      <c r="CB97" s="44"/>
      <c r="CC97" s="44"/>
      <c r="CD97" s="44"/>
      <c r="CE97" s="44"/>
      <c r="CF97" s="44"/>
      <c r="CG97" s="44"/>
      <c r="CH97" s="44">
        <v>580</v>
      </c>
      <c r="CI97" s="44"/>
      <c r="CJ97" s="44"/>
      <c r="CK97" s="44"/>
      <c r="CL97" s="44"/>
      <c r="CM97" s="44"/>
      <c r="CN97" s="44"/>
      <c r="CO97" s="44"/>
      <c r="CP97" s="44"/>
      <c r="CQ97" s="44"/>
      <c r="CR97" s="44"/>
      <c r="CS97" s="44"/>
      <c r="CT97" s="44"/>
      <c r="CU97" s="44"/>
      <c r="CV97" s="44"/>
      <c r="CW97" s="44"/>
      <c r="CX97" s="44"/>
      <c r="CY97" s="44"/>
      <c r="CZ97" s="44"/>
      <c r="DA97" s="44"/>
      <c r="DB97" s="44"/>
      <c r="DC97" s="44"/>
      <c r="DD97" s="44"/>
      <c r="DE97" s="44"/>
      <c r="DF97" s="44"/>
      <c r="DG97" s="44"/>
      <c r="DH97" s="44"/>
      <c r="DI97" s="44"/>
      <c r="DJ97" s="44"/>
      <c r="DK97" s="44"/>
      <c r="DL97" s="44"/>
      <c r="DM97" s="44"/>
      <c r="DN97" s="44"/>
      <c r="DO97" s="44"/>
      <c r="DP97" s="44"/>
      <c r="DQ97" s="44"/>
      <c r="DR97" s="44"/>
      <c r="DS97" s="44"/>
      <c r="DT97" s="44"/>
      <c r="DU97" s="44"/>
      <c r="DV97" s="44"/>
      <c r="DW97" s="44"/>
      <c r="DX97" s="44">
        <f t="shared" si="5"/>
        <v>580</v>
      </c>
      <c r="DY97" s="44"/>
      <c r="DZ97" s="44"/>
      <c r="EA97" s="44"/>
      <c r="EB97" s="44"/>
      <c r="EC97" s="44"/>
      <c r="ED97" s="44"/>
      <c r="EE97" s="44"/>
      <c r="EF97" s="44"/>
      <c r="EG97" s="44"/>
      <c r="EH97" s="44"/>
      <c r="EI97" s="44"/>
      <c r="EJ97" s="44"/>
      <c r="EK97" s="44">
        <f t="shared" si="6"/>
        <v>0</v>
      </c>
      <c r="EL97" s="44"/>
      <c r="EM97" s="44"/>
      <c r="EN97" s="44"/>
      <c r="EO97" s="44"/>
      <c r="EP97" s="44"/>
      <c r="EQ97" s="44"/>
      <c r="ER97" s="44"/>
      <c r="ES97" s="44"/>
      <c r="ET97" s="44"/>
      <c r="EU97" s="44"/>
      <c r="EV97" s="44"/>
      <c r="EW97" s="44"/>
      <c r="EX97" s="44">
        <f t="shared" si="7"/>
        <v>0</v>
      </c>
      <c r="EY97" s="44"/>
      <c r="EZ97" s="44"/>
      <c r="FA97" s="44"/>
      <c r="FB97" s="44"/>
      <c r="FC97" s="44"/>
      <c r="FD97" s="44"/>
      <c r="FE97" s="44"/>
      <c r="FF97" s="44"/>
      <c r="FG97" s="44"/>
      <c r="FH97" s="44"/>
      <c r="FI97" s="44"/>
      <c r="FJ97" s="45"/>
    </row>
    <row r="98" spans="1:166" ht="24.4" customHeight="1" x14ac:dyDescent="0.2">
      <c r="A98" s="107" t="s">
        <v>206</v>
      </c>
      <c r="B98" s="107"/>
      <c r="C98" s="107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8"/>
      <c r="AK98" s="56"/>
      <c r="AL98" s="57"/>
      <c r="AM98" s="57"/>
      <c r="AN98" s="57"/>
      <c r="AO98" s="57"/>
      <c r="AP98" s="57"/>
      <c r="AQ98" s="57" t="s">
        <v>79</v>
      </c>
      <c r="AR98" s="57"/>
      <c r="AS98" s="57"/>
      <c r="AT98" s="57"/>
      <c r="AU98" s="57"/>
      <c r="AV98" s="57"/>
      <c r="AW98" s="57"/>
      <c r="AX98" s="57"/>
      <c r="AY98" s="57"/>
      <c r="AZ98" s="57"/>
      <c r="BA98" s="57"/>
      <c r="BB98" s="57"/>
      <c r="BC98" s="44">
        <v>6000</v>
      </c>
      <c r="BD98" s="44"/>
      <c r="BE98" s="44"/>
      <c r="BF98" s="44"/>
      <c r="BG98" s="44"/>
      <c r="BH98" s="44"/>
      <c r="BI98" s="44"/>
      <c r="BJ98" s="44"/>
      <c r="BK98" s="44"/>
      <c r="BL98" s="44"/>
      <c r="BM98" s="44"/>
      <c r="BN98" s="44"/>
      <c r="BO98" s="44"/>
      <c r="BP98" s="44"/>
      <c r="BQ98" s="44"/>
      <c r="BR98" s="44"/>
      <c r="BS98" s="44"/>
      <c r="BT98" s="44"/>
      <c r="BU98" s="44">
        <v>6000</v>
      </c>
      <c r="BV98" s="44"/>
      <c r="BW98" s="44"/>
      <c r="BX98" s="44"/>
      <c r="BY98" s="44"/>
      <c r="BZ98" s="44"/>
      <c r="CA98" s="44"/>
      <c r="CB98" s="44"/>
      <c r="CC98" s="44"/>
      <c r="CD98" s="44"/>
      <c r="CE98" s="44"/>
      <c r="CF98" s="44"/>
      <c r="CG98" s="44"/>
      <c r="CH98" s="44">
        <v>6000</v>
      </c>
      <c r="CI98" s="44"/>
      <c r="CJ98" s="44"/>
      <c r="CK98" s="44"/>
      <c r="CL98" s="44"/>
      <c r="CM98" s="44"/>
      <c r="CN98" s="44"/>
      <c r="CO98" s="44"/>
      <c r="CP98" s="44"/>
      <c r="CQ98" s="44"/>
      <c r="CR98" s="44"/>
      <c r="CS98" s="44"/>
      <c r="CT98" s="44"/>
      <c r="CU98" s="44"/>
      <c r="CV98" s="44"/>
      <c r="CW98" s="44"/>
      <c r="CX98" s="44"/>
      <c r="CY98" s="44"/>
      <c r="CZ98" s="44"/>
      <c r="DA98" s="44"/>
      <c r="DB98" s="44"/>
      <c r="DC98" s="44"/>
      <c r="DD98" s="44"/>
      <c r="DE98" s="44"/>
      <c r="DF98" s="44"/>
      <c r="DG98" s="44"/>
      <c r="DH98" s="44"/>
      <c r="DI98" s="44"/>
      <c r="DJ98" s="44"/>
      <c r="DK98" s="44"/>
      <c r="DL98" s="44"/>
      <c r="DM98" s="44"/>
      <c r="DN98" s="44"/>
      <c r="DO98" s="44"/>
      <c r="DP98" s="44"/>
      <c r="DQ98" s="44"/>
      <c r="DR98" s="44"/>
      <c r="DS98" s="44"/>
      <c r="DT98" s="44"/>
      <c r="DU98" s="44"/>
      <c r="DV98" s="44"/>
      <c r="DW98" s="44"/>
      <c r="DX98" s="44">
        <f t="shared" si="5"/>
        <v>6000</v>
      </c>
      <c r="DY98" s="44"/>
      <c r="DZ98" s="44"/>
      <c r="EA98" s="44"/>
      <c r="EB98" s="44"/>
      <c r="EC98" s="44"/>
      <c r="ED98" s="44"/>
      <c r="EE98" s="44"/>
      <c r="EF98" s="44"/>
      <c r="EG98" s="44"/>
      <c r="EH98" s="44"/>
      <c r="EI98" s="44"/>
      <c r="EJ98" s="44"/>
      <c r="EK98" s="44">
        <f t="shared" si="6"/>
        <v>0</v>
      </c>
      <c r="EL98" s="44"/>
      <c r="EM98" s="44"/>
      <c r="EN98" s="44"/>
      <c r="EO98" s="44"/>
      <c r="EP98" s="44"/>
      <c r="EQ98" s="44"/>
      <c r="ER98" s="44"/>
      <c r="ES98" s="44"/>
      <c r="ET98" s="44"/>
      <c r="EU98" s="44"/>
      <c r="EV98" s="44"/>
      <c r="EW98" s="44"/>
      <c r="EX98" s="44">
        <f t="shared" si="7"/>
        <v>0</v>
      </c>
      <c r="EY98" s="44"/>
      <c r="EZ98" s="44"/>
      <c r="FA98" s="44"/>
      <c r="FB98" s="44"/>
      <c r="FC98" s="44"/>
      <c r="FD98" s="44"/>
      <c r="FE98" s="44"/>
      <c r="FF98" s="44"/>
      <c r="FG98" s="44"/>
      <c r="FH98" s="44"/>
      <c r="FI98" s="44"/>
      <c r="FJ98" s="45"/>
    </row>
    <row r="99" spans="1:166" ht="12.75" x14ac:dyDescent="0.2">
      <c r="A99" s="107" t="s">
        <v>202</v>
      </c>
      <c r="B99" s="107"/>
      <c r="C99" s="107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8"/>
      <c r="AK99" s="56"/>
      <c r="AL99" s="57"/>
      <c r="AM99" s="57"/>
      <c r="AN99" s="57"/>
      <c r="AO99" s="57"/>
      <c r="AP99" s="57"/>
      <c r="AQ99" s="57" t="s">
        <v>80</v>
      </c>
      <c r="AR99" s="57"/>
      <c r="AS99" s="57"/>
      <c r="AT99" s="57"/>
      <c r="AU99" s="57"/>
      <c r="AV99" s="57"/>
      <c r="AW99" s="57"/>
      <c r="AX99" s="57"/>
      <c r="AY99" s="57"/>
      <c r="AZ99" s="57"/>
      <c r="BA99" s="57"/>
      <c r="BB99" s="57"/>
      <c r="BC99" s="44">
        <v>113500</v>
      </c>
      <c r="BD99" s="44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4"/>
      <c r="BQ99" s="44"/>
      <c r="BR99" s="44"/>
      <c r="BS99" s="44"/>
      <c r="BT99" s="44"/>
      <c r="BU99" s="44">
        <v>113500</v>
      </c>
      <c r="BV99" s="44"/>
      <c r="BW99" s="44"/>
      <c r="BX99" s="44"/>
      <c r="BY99" s="44"/>
      <c r="BZ99" s="44"/>
      <c r="CA99" s="44"/>
      <c r="CB99" s="44"/>
      <c r="CC99" s="44"/>
      <c r="CD99" s="44"/>
      <c r="CE99" s="44"/>
      <c r="CF99" s="44"/>
      <c r="CG99" s="44"/>
      <c r="CH99" s="44">
        <v>113500</v>
      </c>
      <c r="CI99" s="44"/>
      <c r="CJ99" s="44"/>
      <c r="CK99" s="44"/>
      <c r="CL99" s="44"/>
      <c r="CM99" s="44"/>
      <c r="CN99" s="44"/>
      <c r="CO99" s="44"/>
      <c r="CP99" s="44"/>
      <c r="CQ99" s="44"/>
      <c r="CR99" s="44"/>
      <c r="CS99" s="44"/>
      <c r="CT99" s="44"/>
      <c r="CU99" s="44"/>
      <c r="CV99" s="44"/>
      <c r="CW99" s="44"/>
      <c r="CX99" s="44"/>
      <c r="CY99" s="44"/>
      <c r="CZ99" s="44"/>
      <c r="DA99" s="44"/>
      <c r="DB99" s="44"/>
      <c r="DC99" s="44"/>
      <c r="DD99" s="44"/>
      <c r="DE99" s="44"/>
      <c r="DF99" s="44"/>
      <c r="DG99" s="44"/>
      <c r="DH99" s="44"/>
      <c r="DI99" s="44"/>
      <c r="DJ99" s="44"/>
      <c r="DK99" s="44"/>
      <c r="DL99" s="44"/>
      <c r="DM99" s="44"/>
      <c r="DN99" s="44"/>
      <c r="DO99" s="44"/>
      <c r="DP99" s="44"/>
      <c r="DQ99" s="44"/>
      <c r="DR99" s="44"/>
      <c r="DS99" s="44"/>
      <c r="DT99" s="44"/>
      <c r="DU99" s="44"/>
      <c r="DV99" s="44"/>
      <c r="DW99" s="44"/>
      <c r="DX99" s="44">
        <f t="shared" si="5"/>
        <v>113500</v>
      </c>
      <c r="DY99" s="44"/>
      <c r="DZ99" s="44"/>
      <c r="EA99" s="44"/>
      <c r="EB99" s="44"/>
      <c r="EC99" s="44"/>
      <c r="ED99" s="44"/>
      <c r="EE99" s="44"/>
      <c r="EF99" s="44"/>
      <c r="EG99" s="44"/>
      <c r="EH99" s="44"/>
      <c r="EI99" s="44"/>
      <c r="EJ99" s="44"/>
      <c r="EK99" s="44">
        <f t="shared" si="6"/>
        <v>0</v>
      </c>
      <c r="EL99" s="44"/>
      <c r="EM99" s="44"/>
      <c r="EN99" s="44"/>
      <c r="EO99" s="44"/>
      <c r="EP99" s="44"/>
      <c r="EQ99" s="44"/>
      <c r="ER99" s="44"/>
      <c r="ES99" s="44"/>
      <c r="ET99" s="44"/>
      <c r="EU99" s="44"/>
      <c r="EV99" s="44"/>
      <c r="EW99" s="44"/>
      <c r="EX99" s="44">
        <f t="shared" si="7"/>
        <v>0</v>
      </c>
      <c r="EY99" s="44"/>
      <c r="EZ99" s="44"/>
      <c r="FA99" s="44"/>
      <c r="FB99" s="44"/>
      <c r="FC99" s="44"/>
      <c r="FD99" s="44"/>
      <c r="FE99" s="44"/>
      <c r="FF99" s="44"/>
      <c r="FG99" s="44"/>
      <c r="FH99" s="44"/>
      <c r="FI99" s="44"/>
      <c r="FJ99" s="45"/>
    </row>
    <row r="100" spans="1:166" ht="12.75" x14ac:dyDescent="0.2">
      <c r="A100" s="107" t="s">
        <v>204</v>
      </c>
      <c r="B100" s="107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8"/>
      <c r="AK100" s="56"/>
      <c r="AL100" s="57"/>
      <c r="AM100" s="57"/>
      <c r="AN100" s="57"/>
      <c r="AO100" s="57"/>
      <c r="AP100" s="57"/>
      <c r="AQ100" s="57" t="s">
        <v>81</v>
      </c>
      <c r="AR100" s="57"/>
      <c r="AS100" s="57"/>
      <c r="AT100" s="57"/>
      <c r="AU100" s="57"/>
      <c r="AV100" s="57"/>
      <c r="AW100" s="57"/>
      <c r="AX100" s="57"/>
      <c r="AY100" s="57"/>
      <c r="AZ100" s="57"/>
      <c r="BA100" s="57"/>
      <c r="BB100" s="57"/>
      <c r="BC100" s="44">
        <v>1643.1</v>
      </c>
      <c r="BD100" s="44"/>
      <c r="BE100" s="44"/>
      <c r="BF100" s="44"/>
      <c r="BG100" s="44"/>
      <c r="BH100" s="44"/>
      <c r="BI100" s="44"/>
      <c r="BJ100" s="44"/>
      <c r="BK100" s="44"/>
      <c r="BL100" s="44"/>
      <c r="BM100" s="44"/>
      <c r="BN100" s="44"/>
      <c r="BO100" s="44"/>
      <c r="BP100" s="44"/>
      <c r="BQ100" s="44"/>
      <c r="BR100" s="44"/>
      <c r="BS100" s="44"/>
      <c r="BT100" s="44"/>
      <c r="BU100" s="44">
        <v>1643.1</v>
      </c>
      <c r="BV100" s="44"/>
      <c r="BW100" s="44"/>
      <c r="BX100" s="44"/>
      <c r="BY100" s="44"/>
      <c r="BZ100" s="44"/>
      <c r="CA100" s="44"/>
      <c r="CB100" s="44"/>
      <c r="CC100" s="44"/>
      <c r="CD100" s="44"/>
      <c r="CE100" s="44"/>
      <c r="CF100" s="44"/>
      <c r="CG100" s="44"/>
      <c r="CH100" s="44">
        <v>1643.1</v>
      </c>
      <c r="CI100" s="44"/>
      <c r="CJ100" s="44"/>
      <c r="CK100" s="44"/>
      <c r="CL100" s="44"/>
      <c r="CM100" s="44"/>
      <c r="CN100" s="44"/>
      <c r="CO100" s="44"/>
      <c r="CP100" s="44"/>
      <c r="CQ100" s="44"/>
      <c r="CR100" s="44"/>
      <c r="CS100" s="44"/>
      <c r="CT100" s="44"/>
      <c r="CU100" s="44"/>
      <c r="CV100" s="44"/>
      <c r="CW100" s="44"/>
      <c r="CX100" s="44"/>
      <c r="CY100" s="44"/>
      <c r="CZ100" s="44"/>
      <c r="DA100" s="44"/>
      <c r="DB100" s="44"/>
      <c r="DC100" s="44"/>
      <c r="DD100" s="44"/>
      <c r="DE100" s="44"/>
      <c r="DF100" s="44"/>
      <c r="DG100" s="44"/>
      <c r="DH100" s="44"/>
      <c r="DI100" s="44"/>
      <c r="DJ100" s="44"/>
      <c r="DK100" s="44"/>
      <c r="DL100" s="44"/>
      <c r="DM100" s="44"/>
      <c r="DN100" s="44"/>
      <c r="DO100" s="44"/>
      <c r="DP100" s="44"/>
      <c r="DQ100" s="44"/>
      <c r="DR100" s="44"/>
      <c r="DS100" s="44"/>
      <c r="DT100" s="44"/>
      <c r="DU100" s="44"/>
      <c r="DV100" s="44"/>
      <c r="DW100" s="44"/>
      <c r="DX100" s="44">
        <f t="shared" si="5"/>
        <v>1643.1</v>
      </c>
      <c r="DY100" s="44"/>
      <c r="DZ100" s="44"/>
      <c r="EA100" s="44"/>
      <c r="EB100" s="44"/>
      <c r="EC100" s="44"/>
      <c r="ED100" s="44"/>
      <c r="EE100" s="44"/>
      <c r="EF100" s="44"/>
      <c r="EG100" s="44"/>
      <c r="EH100" s="44"/>
      <c r="EI100" s="44"/>
      <c r="EJ100" s="44"/>
      <c r="EK100" s="44">
        <f t="shared" si="6"/>
        <v>0</v>
      </c>
      <c r="EL100" s="44"/>
      <c r="EM100" s="44"/>
      <c r="EN100" s="44"/>
      <c r="EO100" s="44"/>
      <c r="EP100" s="44"/>
      <c r="EQ100" s="44"/>
      <c r="ER100" s="44"/>
      <c r="ES100" s="44"/>
      <c r="ET100" s="44"/>
      <c r="EU100" s="44"/>
      <c r="EV100" s="44"/>
      <c r="EW100" s="44"/>
      <c r="EX100" s="44">
        <f t="shared" si="7"/>
        <v>0</v>
      </c>
      <c r="EY100" s="44"/>
      <c r="EZ100" s="44"/>
      <c r="FA100" s="44"/>
      <c r="FB100" s="44"/>
      <c r="FC100" s="44"/>
      <c r="FD100" s="44"/>
      <c r="FE100" s="44"/>
      <c r="FF100" s="44"/>
      <c r="FG100" s="44"/>
      <c r="FH100" s="44"/>
      <c r="FI100" s="44"/>
      <c r="FJ100" s="45"/>
    </row>
    <row r="101" spans="1:166" ht="12.75" x14ac:dyDescent="0.2">
      <c r="A101" s="107" t="s">
        <v>200</v>
      </c>
      <c r="B101" s="107"/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8"/>
      <c r="AK101" s="56"/>
      <c r="AL101" s="57"/>
      <c r="AM101" s="57"/>
      <c r="AN101" s="57"/>
      <c r="AO101" s="57"/>
      <c r="AP101" s="57"/>
      <c r="AQ101" s="57" t="s">
        <v>82</v>
      </c>
      <c r="AR101" s="57"/>
      <c r="AS101" s="57"/>
      <c r="AT101" s="57"/>
      <c r="AU101" s="57"/>
      <c r="AV101" s="57"/>
      <c r="AW101" s="57"/>
      <c r="AX101" s="57"/>
      <c r="AY101" s="57"/>
      <c r="AZ101" s="57"/>
      <c r="BA101" s="57"/>
      <c r="BB101" s="57"/>
      <c r="BC101" s="44">
        <v>1600</v>
      </c>
      <c r="BD101" s="44"/>
      <c r="BE101" s="44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4"/>
      <c r="BQ101" s="44"/>
      <c r="BR101" s="44"/>
      <c r="BS101" s="44"/>
      <c r="BT101" s="44"/>
      <c r="BU101" s="44">
        <v>1600</v>
      </c>
      <c r="BV101" s="44"/>
      <c r="BW101" s="44"/>
      <c r="BX101" s="44"/>
      <c r="BY101" s="44"/>
      <c r="BZ101" s="44"/>
      <c r="CA101" s="44"/>
      <c r="CB101" s="44"/>
      <c r="CC101" s="44"/>
      <c r="CD101" s="44"/>
      <c r="CE101" s="44"/>
      <c r="CF101" s="44"/>
      <c r="CG101" s="44"/>
      <c r="CH101" s="44">
        <v>1600</v>
      </c>
      <c r="CI101" s="44"/>
      <c r="CJ101" s="44"/>
      <c r="CK101" s="44"/>
      <c r="CL101" s="44"/>
      <c r="CM101" s="44"/>
      <c r="CN101" s="44"/>
      <c r="CO101" s="44"/>
      <c r="CP101" s="44"/>
      <c r="CQ101" s="44"/>
      <c r="CR101" s="44"/>
      <c r="CS101" s="44"/>
      <c r="CT101" s="44"/>
      <c r="CU101" s="44"/>
      <c r="CV101" s="44"/>
      <c r="CW101" s="44"/>
      <c r="CX101" s="44"/>
      <c r="CY101" s="44"/>
      <c r="CZ101" s="44"/>
      <c r="DA101" s="44"/>
      <c r="DB101" s="44"/>
      <c r="DC101" s="44"/>
      <c r="DD101" s="44"/>
      <c r="DE101" s="44"/>
      <c r="DF101" s="44"/>
      <c r="DG101" s="44"/>
      <c r="DH101" s="44"/>
      <c r="DI101" s="44"/>
      <c r="DJ101" s="44"/>
      <c r="DK101" s="44"/>
      <c r="DL101" s="44"/>
      <c r="DM101" s="44"/>
      <c r="DN101" s="44"/>
      <c r="DO101" s="44"/>
      <c r="DP101" s="44"/>
      <c r="DQ101" s="44"/>
      <c r="DR101" s="44"/>
      <c r="DS101" s="44"/>
      <c r="DT101" s="44"/>
      <c r="DU101" s="44"/>
      <c r="DV101" s="44"/>
      <c r="DW101" s="44"/>
      <c r="DX101" s="44">
        <f t="shared" si="5"/>
        <v>1600</v>
      </c>
      <c r="DY101" s="44"/>
      <c r="DZ101" s="44"/>
      <c r="EA101" s="44"/>
      <c r="EB101" s="44"/>
      <c r="EC101" s="44"/>
      <c r="ED101" s="44"/>
      <c r="EE101" s="44"/>
      <c r="EF101" s="44"/>
      <c r="EG101" s="44"/>
      <c r="EH101" s="44"/>
      <c r="EI101" s="44"/>
      <c r="EJ101" s="44"/>
      <c r="EK101" s="44">
        <f t="shared" si="6"/>
        <v>0</v>
      </c>
      <c r="EL101" s="44"/>
      <c r="EM101" s="44"/>
      <c r="EN101" s="44"/>
      <c r="EO101" s="44"/>
      <c r="EP101" s="44"/>
      <c r="EQ101" s="44"/>
      <c r="ER101" s="44"/>
      <c r="ES101" s="44"/>
      <c r="ET101" s="44"/>
      <c r="EU101" s="44"/>
      <c r="EV101" s="44"/>
      <c r="EW101" s="44"/>
      <c r="EX101" s="44">
        <f t="shared" si="7"/>
        <v>0</v>
      </c>
      <c r="EY101" s="44"/>
      <c r="EZ101" s="44"/>
      <c r="FA101" s="44"/>
      <c r="FB101" s="44"/>
      <c r="FC101" s="44"/>
      <c r="FD101" s="44"/>
      <c r="FE101" s="44"/>
      <c r="FF101" s="44"/>
      <c r="FG101" s="44"/>
      <c r="FH101" s="44"/>
      <c r="FI101" s="44"/>
      <c r="FJ101" s="45"/>
    </row>
    <row r="102" spans="1:166" ht="12.75" x14ac:dyDescent="0.2">
      <c r="A102" s="107" t="s">
        <v>200</v>
      </c>
      <c r="B102" s="107"/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8"/>
      <c r="AK102" s="56"/>
      <c r="AL102" s="57"/>
      <c r="AM102" s="57"/>
      <c r="AN102" s="57"/>
      <c r="AO102" s="57"/>
      <c r="AP102" s="57"/>
      <c r="AQ102" s="57" t="s">
        <v>83</v>
      </c>
      <c r="AR102" s="57"/>
      <c r="AS102" s="57"/>
      <c r="AT102" s="57"/>
      <c r="AU102" s="57"/>
      <c r="AV102" s="57"/>
      <c r="AW102" s="57"/>
      <c r="AX102" s="57"/>
      <c r="AY102" s="57"/>
      <c r="AZ102" s="57"/>
      <c r="BA102" s="57"/>
      <c r="BB102" s="57"/>
      <c r="BC102" s="44">
        <v>4500</v>
      </c>
      <c r="BD102" s="44"/>
      <c r="BE102" s="44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4"/>
      <c r="BQ102" s="44"/>
      <c r="BR102" s="44"/>
      <c r="BS102" s="44"/>
      <c r="BT102" s="44"/>
      <c r="BU102" s="44">
        <v>4500</v>
      </c>
      <c r="BV102" s="44"/>
      <c r="BW102" s="44"/>
      <c r="BX102" s="44"/>
      <c r="BY102" s="44"/>
      <c r="BZ102" s="44"/>
      <c r="CA102" s="44"/>
      <c r="CB102" s="44"/>
      <c r="CC102" s="44"/>
      <c r="CD102" s="44"/>
      <c r="CE102" s="44"/>
      <c r="CF102" s="44"/>
      <c r="CG102" s="44"/>
      <c r="CH102" s="44">
        <v>4500</v>
      </c>
      <c r="CI102" s="44"/>
      <c r="CJ102" s="44"/>
      <c r="CK102" s="44"/>
      <c r="CL102" s="44"/>
      <c r="CM102" s="44"/>
      <c r="CN102" s="44"/>
      <c r="CO102" s="44"/>
      <c r="CP102" s="44"/>
      <c r="CQ102" s="44"/>
      <c r="CR102" s="44"/>
      <c r="CS102" s="44"/>
      <c r="CT102" s="44"/>
      <c r="CU102" s="44"/>
      <c r="CV102" s="44"/>
      <c r="CW102" s="44"/>
      <c r="CX102" s="44"/>
      <c r="CY102" s="44"/>
      <c r="CZ102" s="44"/>
      <c r="DA102" s="44"/>
      <c r="DB102" s="44"/>
      <c r="DC102" s="44"/>
      <c r="DD102" s="44"/>
      <c r="DE102" s="44"/>
      <c r="DF102" s="44"/>
      <c r="DG102" s="44"/>
      <c r="DH102" s="44"/>
      <c r="DI102" s="44"/>
      <c r="DJ102" s="44"/>
      <c r="DK102" s="44"/>
      <c r="DL102" s="44"/>
      <c r="DM102" s="44"/>
      <c r="DN102" s="44"/>
      <c r="DO102" s="44"/>
      <c r="DP102" s="44"/>
      <c r="DQ102" s="44"/>
      <c r="DR102" s="44"/>
      <c r="DS102" s="44"/>
      <c r="DT102" s="44"/>
      <c r="DU102" s="44"/>
      <c r="DV102" s="44"/>
      <c r="DW102" s="44"/>
      <c r="DX102" s="44">
        <f t="shared" si="5"/>
        <v>4500</v>
      </c>
      <c r="DY102" s="44"/>
      <c r="DZ102" s="44"/>
      <c r="EA102" s="44"/>
      <c r="EB102" s="44"/>
      <c r="EC102" s="44"/>
      <c r="ED102" s="44"/>
      <c r="EE102" s="44"/>
      <c r="EF102" s="44"/>
      <c r="EG102" s="44"/>
      <c r="EH102" s="44"/>
      <c r="EI102" s="44"/>
      <c r="EJ102" s="44"/>
      <c r="EK102" s="44">
        <f t="shared" si="6"/>
        <v>0</v>
      </c>
      <c r="EL102" s="44"/>
      <c r="EM102" s="44"/>
      <c r="EN102" s="44"/>
      <c r="EO102" s="44"/>
      <c r="EP102" s="44"/>
      <c r="EQ102" s="44"/>
      <c r="ER102" s="44"/>
      <c r="ES102" s="44"/>
      <c r="ET102" s="44"/>
      <c r="EU102" s="44"/>
      <c r="EV102" s="44"/>
      <c r="EW102" s="44"/>
      <c r="EX102" s="44">
        <f t="shared" si="7"/>
        <v>0</v>
      </c>
      <c r="EY102" s="44"/>
      <c r="EZ102" s="44"/>
      <c r="FA102" s="44"/>
      <c r="FB102" s="44"/>
      <c r="FC102" s="44"/>
      <c r="FD102" s="44"/>
      <c r="FE102" s="44"/>
      <c r="FF102" s="44"/>
      <c r="FG102" s="44"/>
      <c r="FH102" s="44"/>
      <c r="FI102" s="44"/>
      <c r="FJ102" s="45"/>
    </row>
    <row r="103" spans="1:166" ht="12.75" x14ac:dyDescent="0.2">
      <c r="A103" s="107" t="s">
        <v>196</v>
      </c>
      <c r="B103" s="107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8"/>
      <c r="AK103" s="56"/>
      <c r="AL103" s="57"/>
      <c r="AM103" s="57"/>
      <c r="AN103" s="57"/>
      <c r="AO103" s="57"/>
      <c r="AP103" s="57"/>
      <c r="AQ103" s="57" t="s">
        <v>84</v>
      </c>
      <c r="AR103" s="57"/>
      <c r="AS103" s="57"/>
      <c r="AT103" s="57"/>
      <c r="AU103" s="57"/>
      <c r="AV103" s="57"/>
      <c r="AW103" s="57"/>
      <c r="AX103" s="57"/>
      <c r="AY103" s="57"/>
      <c r="AZ103" s="57"/>
      <c r="BA103" s="57"/>
      <c r="BB103" s="57"/>
      <c r="BC103" s="44">
        <v>88886</v>
      </c>
      <c r="BD103" s="44"/>
      <c r="BE103" s="44"/>
      <c r="BF103" s="44"/>
      <c r="BG103" s="44"/>
      <c r="BH103" s="44"/>
      <c r="BI103" s="44"/>
      <c r="BJ103" s="44"/>
      <c r="BK103" s="44"/>
      <c r="BL103" s="44"/>
      <c r="BM103" s="44"/>
      <c r="BN103" s="44"/>
      <c r="BO103" s="44"/>
      <c r="BP103" s="44"/>
      <c r="BQ103" s="44"/>
      <c r="BR103" s="44"/>
      <c r="BS103" s="44"/>
      <c r="BT103" s="44"/>
      <c r="BU103" s="44">
        <v>88886</v>
      </c>
      <c r="BV103" s="44"/>
      <c r="BW103" s="44"/>
      <c r="BX103" s="44"/>
      <c r="BY103" s="44"/>
      <c r="BZ103" s="44"/>
      <c r="CA103" s="44"/>
      <c r="CB103" s="44"/>
      <c r="CC103" s="44"/>
      <c r="CD103" s="44"/>
      <c r="CE103" s="44"/>
      <c r="CF103" s="44"/>
      <c r="CG103" s="44"/>
      <c r="CH103" s="44">
        <v>88886</v>
      </c>
      <c r="CI103" s="44"/>
      <c r="CJ103" s="44"/>
      <c r="CK103" s="44"/>
      <c r="CL103" s="44"/>
      <c r="CM103" s="44"/>
      <c r="CN103" s="44"/>
      <c r="CO103" s="44"/>
      <c r="CP103" s="44"/>
      <c r="CQ103" s="44"/>
      <c r="CR103" s="44"/>
      <c r="CS103" s="44"/>
      <c r="CT103" s="44"/>
      <c r="CU103" s="44"/>
      <c r="CV103" s="44"/>
      <c r="CW103" s="44"/>
      <c r="CX103" s="44"/>
      <c r="CY103" s="44"/>
      <c r="CZ103" s="44"/>
      <c r="DA103" s="44"/>
      <c r="DB103" s="44"/>
      <c r="DC103" s="44"/>
      <c r="DD103" s="44"/>
      <c r="DE103" s="44"/>
      <c r="DF103" s="44"/>
      <c r="DG103" s="44"/>
      <c r="DH103" s="44"/>
      <c r="DI103" s="44"/>
      <c r="DJ103" s="44"/>
      <c r="DK103" s="44"/>
      <c r="DL103" s="44"/>
      <c r="DM103" s="44"/>
      <c r="DN103" s="44"/>
      <c r="DO103" s="44"/>
      <c r="DP103" s="44"/>
      <c r="DQ103" s="44"/>
      <c r="DR103" s="44"/>
      <c r="DS103" s="44"/>
      <c r="DT103" s="44"/>
      <c r="DU103" s="44"/>
      <c r="DV103" s="44"/>
      <c r="DW103" s="44"/>
      <c r="DX103" s="44">
        <f t="shared" si="5"/>
        <v>88886</v>
      </c>
      <c r="DY103" s="44"/>
      <c r="DZ103" s="44"/>
      <c r="EA103" s="44"/>
      <c r="EB103" s="44"/>
      <c r="EC103" s="44"/>
      <c r="ED103" s="44"/>
      <c r="EE103" s="44"/>
      <c r="EF103" s="44"/>
      <c r="EG103" s="44"/>
      <c r="EH103" s="44"/>
      <c r="EI103" s="44"/>
      <c r="EJ103" s="44"/>
      <c r="EK103" s="44">
        <f t="shared" si="6"/>
        <v>0</v>
      </c>
      <c r="EL103" s="44"/>
      <c r="EM103" s="44"/>
      <c r="EN103" s="44"/>
      <c r="EO103" s="44"/>
      <c r="EP103" s="44"/>
      <c r="EQ103" s="44"/>
      <c r="ER103" s="44"/>
      <c r="ES103" s="44"/>
      <c r="ET103" s="44"/>
      <c r="EU103" s="44"/>
      <c r="EV103" s="44"/>
      <c r="EW103" s="44"/>
      <c r="EX103" s="44">
        <f t="shared" si="7"/>
        <v>0</v>
      </c>
      <c r="EY103" s="44"/>
      <c r="EZ103" s="44"/>
      <c r="FA103" s="44"/>
      <c r="FB103" s="44"/>
      <c r="FC103" s="44"/>
      <c r="FD103" s="44"/>
      <c r="FE103" s="44"/>
      <c r="FF103" s="44"/>
      <c r="FG103" s="44"/>
      <c r="FH103" s="44"/>
      <c r="FI103" s="44"/>
      <c r="FJ103" s="45"/>
    </row>
    <row r="104" spans="1:166" ht="24.4" customHeight="1" x14ac:dyDescent="0.2">
      <c r="A104" s="107" t="s">
        <v>198</v>
      </c>
      <c r="B104" s="107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8"/>
      <c r="AK104" s="56"/>
      <c r="AL104" s="57"/>
      <c r="AM104" s="57"/>
      <c r="AN104" s="57"/>
      <c r="AO104" s="57"/>
      <c r="AP104" s="57"/>
      <c r="AQ104" s="57" t="s">
        <v>85</v>
      </c>
      <c r="AR104" s="57"/>
      <c r="AS104" s="57"/>
      <c r="AT104" s="57"/>
      <c r="AU104" s="57"/>
      <c r="AV104" s="57"/>
      <c r="AW104" s="57"/>
      <c r="AX104" s="57"/>
      <c r="AY104" s="57"/>
      <c r="AZ104" s="57"/>
      <c r="BA104" s="57"/>
      <c r="BB104" s="57"/>
      <c r="BC104" s="44">
        <v>26842.7</v>
      </c>
      <c r="BD104" s="44"/>
      <c r="BE104" s="44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4"/>
      <c r="BQ104" s="44"/>
      <c r="BR104" s="44"/>
      <c r="BS104" s="44"/>
      <c r="BT104" s="44"/>
      <c r="BU104" s="44">
        <v>26842.7</v>
      </c>
      <c r="BV104" s="44"/>
      <c r="BW104" s="44"/>
      <c r="BX104" s="44"/>
      <c r="BY104" s="44"/>
      <c r="BZ104" s="44"/>
      <c r="CA104" s="44"/>
      <c r="CB104" s="44"/>
      <c r="CC104" s="44"/>
      <c r="CD104" s="44"/>
      <c r="CE104" s="44"/>
      <c r="CF104" s="44"/>
      <c r="CG104" s="44"/>
      <c r="CH104" s="44">
        <v>26842.7</v>
      </c>
      <c r="CI104" s="44"/>
      <c r="CJ104" s="44"/>
      <c r="CK104" s="44"/>
      <c r="CL104" s="44"/>
      <c r="CM104" s="44"/>
      <c r="CN104" s="44"/>
      <c r="CO104" s="44"/>
      <c r="CP104" s="44"/>
      <c r="CQ104" s="44"/>
      <c r="CR104" s="44"/>
      <c r="CS104" s="44"/>
      <c r="CT104" s="44"/>
      <c r="CU104" s="44"/>
      <c r="CV104" s="44"/>
      <c r="CW104" s="44"/>
      <c r="CX104" s="44"/>
      <c r="CY104" s="44"/>
      <c r="CZ104" s="44"/>
      <c r="DA104" s="44"/>
      <c r="DB104" s="44"/>
      <c r="DC104" s="44"/>
      <c r="DD104" s="44"/>
      <c r="DE104" s="44"/>
      <c r="DF104" s="44"/>
      <c r="DG104" s="44"/>
      <c r="DH104" s="44"/>
      <c r="DI104" s="44"/>
      <c r="DJ104" s="44"/>
      <c r="DK104" s="44"/>
      <c r="DL104" s="44"/>
      <c r="DM104" s="44"/>
      <c r="DN104" s="44"/>
      <c r="DO104" s="44"/>
      <c r="DP104" s="44"/>
      <c r="DQ104" s="44"/>
      <c r="DR104" s="44"/>
      <c r="DS104" s="44"/>
      <c r="DT104" s="44"/>
      <c r="DU104" s="44"/>
      <c r="DV104" s="44"/>
      <c r="DW104" s="44"/>
      <c r="DX104" s="44">
        <f t="shared" si="5"/>
        <v>26842.7</v>
      </c>
      <c r="DY104" s="44"/>
      <c r="DZ104" s="44"/>
      <c r="EA104" s="44"/>
      <c r="EB104" s="44"/>
      <c r="EC104" s="44"/>
      <c r="ED104" s="44"/>
      <c r="EE104" s="44"/>
      <c r="EF104" s="44"/>
      <c r="EG104" s="44"/>
      <c r="EH104" s="44"/>
      <c r="EI104" s="44"/>
      <c r="EJ104" s="44"/>
      <c r="EK104" s="44">
        <f t="shared" si="6"/>
        <v>0</v>
      </c>
      <c r="EL104" s="44"/>
      <c r="EM104" s="44"/>
      <c r="EN104" s="44"/>
      <c r="EO104" s="44"/>
      <c r="EP104" s="44"/>
      <c r="EQ104" s="44"/>
      <c r="ER104" s="44"/>
      <c r="ES104" s="44"/>
      <c r="ET104" s="44"/>
      <c r="EU104" s="44"/>
      <c r="EV104" s="44"/>
      <c r="EW104" s="44"/>
      <c r="EX104" s="44">
        <f t="shared" si="7"/>
        <v>0</v>
      </c>
      <c r="EY104" s="44"/>
      <c r="EZ104" s="44"/>
      <c r="FA104" s="44"/>
      <c r="FB104" s="44"/>
      <c r="FC104" s="44"/>
      <c r="FD104" s="44"/>
      <c r="FE104" s="44"/>
      <c r="FF104" s="44"/>
      <c r="FG104" s="44"/>
      <c r="FH104" s="44"/>
      <c r="FI104" s="44"/>
      <c r="FJ104" s="45"/>
    </row>
    <row r="105" spans="1:166" ht="24.4" customHeight="1" x14ac:dyDescent="0.2">
      <c r="A105" s="107" t="s">
        <v>203</v>
      </c>
      <c r="B105" s="107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8"/>
      <c r="AK105" s="56"/>
      <c r="AL105" s="57"/>
      <c r="AM105" s="57"/>
      <c r="AN105" s="57"/>
      <c r="AO105" s="57"/>
      <c r="AP105" s="57"/>
      <c r="AQ105" s="57" t="s">
        <v>86</v>
      </c>
      <c r="AR105" s="57"/>
      <c r="AS105" s="57"/>
      <c r="AT105" s="57"/>
      <c r="AU105" s="57"/>
      <c r="AV105" s="57"/>
      <c r="AW105" s="57"/>
      <c r="AX105" s="57"/>
      <c r="AY105" s="57"/>
      <c r="AZ105" s="57"/>
      <c r="BA105" s="57"/>
      <c r="BB105" s="57"/>
      <c r="BC105" s="44">
        <v>4400</v>
      </c>
      <c r="BD105" s="44"/>
      <c r="BE105" s="44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4"/>
      <c r="BQ105" s="44"/>
      <c r="BR105" s="44"/>
      <c r="BS105" s="44"/>
      <c r="BT105" s="44"/>
      <c r="BU105" s="44">
        <v>4400</v>
      </c>
      <c r="BV105" s="44"/>
      <c r="BW105" s="44"/>
      <c r="BX105" s="44"/>
      <c r="BY105" s="44"/>
      <c r="BZ105" s="44"/>
      <c r="CA105" s="44"/>
      <c r="CB105" s="44"/>
      <c r="CC105" s="44"/>
      <c r="CD105" s="44"/>
      <c r="CE105" s="44"/>
      <c r="CF105" s="44"/>
      <c r="CG105" s="44"/>
      <c r="CH105" s="44">
        <v>4400</v>
      </c>
      <c r="CI105" s="44"/>
      <c r="CJ105" s="44"/>
      <c r="CK105" s="44"/>
      <c r="CL105" s="44"/>
      <c r="CM105" s="44"/>
      <c r="CN105" s="44"/>
      <c r="CO105" s="44"/>
      <c r="CP105" s="44"/>
      <c r="CQ105" s="44"/>
      <c r="CR105" s="44"/>
      <c r="CS105" s="44"/>
      <c r="CT105" s="44"/>
      <c r="CU105" s="44"/>
      <c r="CV105" s="44"/>
      <c r="CW105" s="44"/>
      <c r="CX105" s="44"/>
      <c r="CY105" s="44"/>
      <c r="CZ105" s="44"/>
      <c r="DA105" s="44"/>
      <c r="DB105" s="44"/>
      <c r="DC105" s="44"/>
      <c r="DD105" s="44"/>
      <c r="DE105" s="44"/>
      <c r="DF105" s="44"/>
      <c r="DG105" s="44"/>
      <c r="DH105" s="44"/>
      <c r="DI105" s="44"/>
      <c r="DJ105" s="44"/>
      <c r="DK105" s="44"/>
      <c r="DL105" s="44"/>
      <c r="DM105" s="44"/>
      <c r="DN105" s="44"/>
      <c r="DO105" s="44"/>
      <c r="DP105" s="44"/>
      <c r="DQ105" s="44"/>
      <c r="DR105" s="44"/>
      <c r="DS105" s="44"/>
      <c r="DT105" s="44"/>
      <c r="DU105" s="44"/>
      <c r="DV105" s="44"/>
      <c r="DW105" s="44"/>
      <c r="DX105" s="44">
        <f t="shared" si="5"/>
        <v>4400</v>
      </c>
      <c r="DY105" s="44"/>
      <c r="DZ105" s="44"/>
      <c r="EA105" s="44"/>
      <c r="EB105" s="44"/>
      <c r="EC105" s="44"/>
      <c r="ED105" s="44"/>
      <c r="EE105" s="44"/>
      <c r="EF105" s="44"/>
      <c r="EG105" s="44"/>
      <c r="EH105" s="44"/>
      <c r="EI105" s="44"/>
      <c r="EJ105" s="44"/>
      <c r="EK105" s="44">
        <f t="shared" si="6"/>
        <v>0</v>
      </c>
      <c r="EL105" s="44"/>
      <c r="EM105" s="44"/>
      <c r="EN105" s="44"/>
      <c r="EO105" s="44"/>
      <c r="EP105" s="44"/>
      <c r="EQ105" s="44"/>
      <c r="ER105" s="44"/>
      <c r="ES105" s="44"/>
      <c r="ET105" s="44"/>
      <c r="EU105" s="44"/>
      <c r="EV105" s="44"/>
      <c r="EW105" s="44"/>
      <c r="EX105" s="44">
        <f t="shared" si="7"/>
        <v>0</v>
      </c>
      <c r="EY105" s="44"/>
      <c r="EZ105" s="44"/>
      <c r="FA105" s="44"/>
      <c r="FB105" s="44"/>
      <c r="FC105" s="44"/>
      <c r="FD105" s="44"/>
      <c r="FE105" s="44"/>
      <c r="FF105" s="44"/>
      <c r="FG105" s="44"/>
      <c r="FH105" s="44"/>
      <c r="FI105" s="44"/>
      <c r="FJ105" s="45"/>
    </row>
    <row r="106" spans="1:166" ht="24.4" customHeight="1" x14ac:dyDescent="0.2">
      <c r="A106" s="107" t="s">
        <v>206</v>
      </c>
      <c r="B106" s="107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8"/>
      <c r="AK106" s="56"/>
      <c r="AL106" s="57"/>
      <c r="AM106" s="57"/>
      <c r="AN106" s="57"/>
      <c r="AO106" s="57"/>
      <c r="AP106" s="57"/>
      <c r="AQ106" s="57" t="s">
        <v>87</v>
      </c>
      <c r="AR106" s="57"/>
      <c r="AS106" s="57"/>
      <c r="AT106" s="57"/>
      <c r="AU106" s="57"/>
      <c r="AV106" s="57"/>
      <c r="AW106" s="57"/>
      <c r="AX106" s="57"/>
      <c r="AY106" s="57"/>
      <c r="AZ106" s="57"/>
      <c r="BA106" s="57"/>
      <c r="BB106" s="57"/>
      <c r="BC106" s="44">
        <v>6301.3</v>
      </c>
      <c r="BD106" s="44"/>
      <c r="BE106" s="44"/>
      <c r="BF106" s="44"/>
      <c r="BG106" s="44"/>
      <c r="BH106" s="44"/>
      <c r="BI106" s="44"/>
      <c r="BJ106" s="44"/>
      <c r="BK106" s="44"/>
      <c r="BL106" s="44"/>
      <c r="BM106" s="44"/>
      <c r="BN106" s="44"/>
      <c r="BO106" s="44"/>
      <c r="BP106" s="44"/>
      <c r="BQ106" s="44"/>
      <c r="BR106" s="44"/>
      <c r="BS106" s="44"/>
      <c r="BT106" s="44"/>
      <c r="BU106" s="44">
        <v>6301.3</v>
      </c>
      <c r="BV106" s="44"/>
      <c r="BW106" s="44"/>
      <c r="BX106" s="44"/>
      <c r="BY106" s="44"/>
      <c r="BZ106" s="44"/>
      <c r="CA106" s="44"/>
      <c r="CB106" s="44"/>
      <c r="CC106" s="44"/>
      <c r="CD106" s="44"/>
      <c r="CE106" s="44"/>
      <c r="CF106" s="44"/>
      <c r="CG106" s="44"/>
      <c r="CH106" s="44">
        <v>6301.3</v>
      </c>
      <c r="CI106" s="44"/>
      <c r="CJ106" s="44"/>
      <c r="CK106" s="44"/>
      <c r="CL106" s="44"/>
      <c r="CM106" s="44"/>
      <c r="CN106" s="44"/>
      <c r="CO106" s="44"/>
      <c r="CP106" s="44"/>
      <c r="CQ106" s="44"/>
      <c r="CR106" s="44"/>
      <c r="CS106" s="44"/>
      <c r="CT106" s="44"/>
      <c r="CU106" s="44"/>
      <c r="CV106" s="44"/>
      <c r="CW106" s="44"/>
      <c r="CX106" s="44"/>
      <c r="CY106" s="44"/>
      <c r="CZ106" s="44"/>
      <c r="DA106" s="44"/>
      <c r="DB106" s="44"/>
      <c r="DC106" s="44"/>
      <c r="DD106" s="44"/>
      <c r="DE106" s="44"/>
      <c r="DF106" s="44"/>
      <c r="DG106" s="44"/>
      <c r="DH106" s="44"/>
      <c r="DI106" s="44"/>
      <c r="DJ106" s="44"/>
      <c r="DK106" s="44"/>
      <c r="DL106" s="44"/>
      <c r="DM106" s="44"/>
      <c r="DN106" s="44"/>
      <c r="DO106" s="44"/>
      <c r="DP106" s="44"/>
      <c r="DQ106" s="44"/>
      <c r="DR106" s="44"/>
      <c r="DS106" s="44"/>
      <c r="DT106" s="44"/>
      <c r="DU106" s="44"/>
      <c r="DV106" s="44"/>
      <c r="DW106" s="44"/>
      <c r="DX106" s="44">
        <f t="shared" si="5"/>
        <v>6301.3</v>
      </c>
      <c r="DY106" s="44"/>
      <c r="DZ106" s="44"/>
      <c r="EA106" s="44"/>
      <c r="EB106" s="44"/>
      <c r="EC106" s="44"/>
      <c r="ED106" s="44"/>
      <c r="EE106" s="44"/>
      <c r="EF106" s="44"/>
      <c r="EG106" s="44"/>
      <c r="EH106" s="44"/>
      <c r="EI106" s="44"/>
      <c r="EJ106" s="44"/>
      <c r="EK106" s="44">
        <f t="shared" si="6"/>
        <v>0</v>
      </c>
      <c r="EL106" s="44"/>
      <c r="EM106" s="44"/>
      <c r="EN106" s="44"/>
      <c r="EO106" s="44"/>
      <c r="EP106" s="44"/>
      <c r="EQ106" s="44"/>
      <c r="ER106" s="44"/>
      <c r="ES106" s="44"/>
      <c r="ET106" s="44"/>
      <c r="EU106" s="44"/>
      <c r="EV106" s="44"/>
      <c r="EW106" s="44"/>
      <c r="EX106" s="44">
        <f t="shared" si="7"/>
        <v>0</v>
      </c>
      <c r="EY106" s="44"/>
      <c r="EZ106" s="44"/>
      <c r="FA106" s="44"/>
      <c r="FB106" s="44"/>
      <c r="FC106" s="44"/>
      <c r="FD106" s="44"/>
      <c r="FE106" s="44"/>
      <c r="FF106" s="44"/>
      <c r="FG106" s="44"/>
      <c r="FH106" s="44"/>
      <c r="FI106" s="44"/>
      <c r="FJ106" s="45"/>
    </row>
    <row r="107" spans="1:166" ht="24.4" customHeight="1" x14ac:dyDescent="0.2">
      <c r="A107" s="107" t="s">
        <v>203</v>
      </c>
      <c r="B107" s="107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8"/>
      <c r="AK107" s="56"/>
      <c r="AL107" s="57"/>
      <c r="AM107" s="57"/>
      <c r="AN107" s="57"/>
      <c r="AO107" s="57"/>
      <c r="AP107" s="57"/>
      <c r="AQ107" s="57" t="s">
        <v>88</v>
      </c>
      <c r="AR107" s="57"/>
      <c r="AS107" s="57"/>
      <c r="AT107" s="57"/>
      <c r="AU107" s="57"/>
      <c r="AV107" s="57"/>
      <c r="AW107" s="57"/>
      <c r="AX107" s="57"/>
      <c r="AY107" s="57"/>
      <c r="AZ107" s="57"/>
      <c r="BA107" s="57"/>
      <c r="BB107" s="57"/>
      <c r="BC107" s="44">
        <v>300000</v>
      </c>
      <c r="BD107" s="44"/>
      <c r="BE107" s="44"/>
      <c r="BF107" s="44"/>
      <c r="BG107" s="44"/>
      <c r="BH107" s="44"/>
      <c r="BI107" s="44"/>
      <c r="BJ107" s="44"/>
      <c r="BK107" s="44"/>
      <c r="BL107" s="44"/>
      <c r="BM107" s="44"/>
      <c r="BN107" s="44"/>
      <c r="BO107" s="44"/>
      <c r="BP107" s="44"/>
      <c r="BQ107" s="44"/>
      <c r="BR107" s="44"/>
      <c r="BS107" s="44"/>
      <c r="BT107" s="44"/>
      <c r="BU107" s="44">
        <v>300000</v>
      </c>
      <c r="BV107" s="44"/>
      <c r="BW107" s="44"/>
      <c r="BX107" s="44"/>
      <c r="BY107" s="44"/>
      <c r="BZ107" s="44"/>
      <c r="CA107" s="44"/>
      <c r="CB107" s="44"/>
      <c r="CC107" s="44"/>
      <c r="CD107" s="44"/>
      <c r="CE107" s="44"/>
      <c r="CF107" s="44"/>
      <c r="CG107" s="44"/>
      <c r="CH107" s="44">
        <v>300000</v>
      </c>
      <c r="CI107" s="44"/>
      <c r="CJ107" s="44"/>
      <c r="CK107" s="44"/>
      <c r="CL107" s="44"/>
      <c r="CM107" s="44"/>
      <c r="CN107" s="44"/>
      <c r="CO107" s="44"/>
      <c r="CP107" s="44"/>
      <c r="CQ107" s="44"/>
      <c r="CR107" s="44"/>
      <c r="CS107" s="44"/>
      <c r="CT107" s="44"/>
      <c r="CU107" s="44"/>
      <c r="CV107" s="44"/>
      <c r="CW107" s="44"/>
      <c r="CX107" s="44"/>
      <c r="CY107" s="44"/>
      <c r="CZ107" s="44"/>
      <c r="DA107" s="44"/>
      <c r="DB107" s="44"/>
      <c r="DC107" s="44"/>
      <c r="DD107" s="44"/>
      <c r="DE107" s="44"/>
      <c r="DF107" s="44"/>
      <c r="DG107" s="44"/>
      <c r="DH107" s="44"/>
      <c r="DI107" s="44"/>
      <c r="DJ107" s="44"/>
      <c r="DK107" s="44"/>
      <c r="DL107" s="44"/>
      <c r="DM107" s="44"/>
      <c r="DN107" s="44"/>
      <c r="DO107" s="44"/>
      <c r="DP107" s="44"/>
      <c r="DQ107" s="44"/>
      <c r="DR107" s="44"/>
      <c r="DS107" s="44"/>
      <c r="DT107" s="44"/>
      <c r="DU107" s="44"/>
      <c r="DV107" s="44"/>
      <c r="DW107" s="44"/>
      <c r="DX107" s="44">
        <f t="shared" si="5"/>
        <v>300000</v>
      </c>
      <c r="DY107" s="44"/>
      <c r="DZ107" s="44"/>
      <c r="EA107" s="44"/>
      <c r="EB107" s="44"/>
      <c r="EC107" s="44"/>
      <c r="ED107" s="44"/>
      <c r="EE107" s="44"/>
      <c r="EF107" s="44"/>
      <c r="EG107" s="44"/>
      <c r="EH107" s="44"/>
      <c r="EI107" s="44"/>
      <c r="EJ107" s="44"/>
      <c r="EK107" s="44">
        <f t="shared" si="6"/>
        <v>0</v>
      </c>
      <c r="EL107" s="44"/>
      <c r="EM107" s="44"/>
      <c r="EN107" s="44"/>
      <c r="EO107" s="44"/>
      <c r="EP107" s="44"/>
      <c r="EQ107" s="44"/>
      <c r="ER107" s="44"/>
      <c r="ES107" s="44"/>
      <c r="ET107" s="44"/>
      <c r="EU107" s="44"/>
      <c r="EV107" s="44"/>
      <c r="EW107" s="44"/>
      <c r="EX107" s="44">
        <f t="shared" si="7"/>
        <v>0</v>
      </c>
      <c r="EY107" s="44"/>
      <c r="EZ107" s="44"/>
      <c r="FA107" s="44"/>
      <c r="FB107" s="44"/>
      <c r="FC107" s="44"/>
      <c r="FD107" s="44"/>
      <c r="FE107" s="44"/>
      <c r="FF107" s="44"/>
      <c r="FG107" s="44"/>
      <c r="FH107" s="44"/>
      <c r="FI107" s="44"/>
      <c r="FJ107" s="45"/>
    </row>
    <row r="108" spans="1:166" ht="24.4" customHeight="1" x14ac:dyDescent="0.2">
      <c r="A108" s="107" t="s">
        <v>203</v>
      </c>
      <c r="B108" s="107"/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8"/>
      <c r="AK108" s="56"/>
      <c r="AL108" s="57"/>
      <c r="AM108" s="57"/>
      <c r="AN108" s="57"/>
      <c r="AO108" s="57"/>
      <c r="AP108" s="57"/>
      <c r="AQ108" s="57" t="s">
        <v>89</v>
      </c>
      <c r="AR108" s="57"/>
      <c r="AS108" s="57"/>
      <c r="AT108" s="57"/>
      <c r="AU108" s="57"/>
      <c r="AV108" s="57"/>
      <c r="AW108" s="57"/>
      <c r="AX108" s="57"/>
      <c r="AY108" s="57"/>
      <c r="AZ108" s="57"/>
      <c r="BA108" s="57"/>
      <c r="BB108" s="57"/>
      <c r="BC108" s="44">
        <v>1200000</v>
      </c>
      <c r="BD108" s="44"/>
      <c r="BE108" s="44"/>
      <c r="BF108" s="44"/>
      <c r="BG108" s="44"/>
      <c r="BH108" s="44"/>
      <c r="BI108" s="44"/>
      <c r="BJ108" s="44"/>
      <c r="BK108" s="44"/>
      <c r="BL108" s="44"/>
      <c r="BM108" s="44"/>
      <c r="BN108" s="44"/>
      <c r="BO108" s="44"/>
      <c r="BP108" s="44"/>
      <c r="BQ108" s="44"/>
      <c r="BR108" s="44"/>
      <c r="BS108" s="44"/>
      <c r="BT108" s="44"/>
      <c r="BU108" s="44">
        <v>1200000</v>
      </c>
      <c r="BV108" s="44"/>
      <c r="BW108" s="44"/>
      <c r="BX108" s="44"/>
      <c r="BY108" s="44"/>
      <c r="BZ108" s="44"/>
      <c r="CA108" s="44"/>
      <c r="CB108" s="44"/>
      <c r="CC108" s="44"/>
      <c r="CD108" s="44"/>
      <c r="CE108" s="44"/>
      <c r="CF108" s="44"/>
      <c r="CG108" s="44"/>
      <c r="CH108" s="44">
        <v>1200000</v>
      </c>
      <c r="CI108" s="44"/>
      <c r="CJ108" s="44"/>
      <c r="CK108" s="44"/>
      <c r="CL108" s="44"/>
      <c r="CM108" s="44"/>
      <c r="CN108" s="44"/>
      <c r="CO108" s="44"/>
      <c r="CP108" s="44"/>
      <c r="CQ108" s="44"/>
      <c r="CR108" s="44"/>
      <c r="CS108" s="44"/>
      <c r="CT108" s="44"/>
      <c r="CU108" s="44"/>
      <c r="CV108" s="44"/>
      <c r="CW108" s="44"/>
      <c r="CX108" s="44"/>
      <c r="CY108" s="44"/>
      <c r="CZ108" s="44"/>
      <c r="DA108" s="44"/>
      <c r="DB108" s="44"/>
      <c r="DC108" s="44"/>
      <c r="DD108" s="44"/>
      <c r="DE108" s="44"/>
      <c r="DF108" s="44"/>
      <c r="DG108" s="44"/>
      <c r="DH108" s="44"/>
      <c r="DI108" s="44"/>
      <c r="DJ108" s="44"/>
      <c r="DK108" s="44"/>
      <c r="DL108" s="44"/>
      <c r="DM108" s="44"/>
      <c r="DN108" s="44"/>
      <c r="DO108" s="44"/>
      <c r="DP108" s="44"/>
      <c r="DQ108" s="44"/>
      <c r="DR108" s="44"/>
      <c r="DS108" s="44"/>
      <c r="DT108" s="44"/>
      <c r="DU108" s="44"/>
      <c r="DV108" s="44"/>
      <c r="DW108" s="44"/>
      <c r="DX108" s="44">
        <f t="shared" si="5"/>
        <v>1200000</v>
      </c>
      <c r="DY108" s="44"/>
      <c r="DZ108" s="44"/>
      <c r="EA108" s="44"/>
      <c r="EB108" s="44"/>
      <c r="EC108" s="44"/>
      <c r="ED108" s="44"/>
      <c r="EE108" s="44"/>
      <c r="EF108" s="44"/>
      <c r="EG108" s="44"/>
      <c r="EH108" s="44"/>
      <c r="EI108" s="44"/>
      <c r="EJ108" s="44"/>
      <c r="EK108" s="44">
        <f t="shared" si="6"/>
        <v>0</v>
      </c>
      <c r="EL108" s="44"/>
      <c r="EM108" s="44"/>
      <c r="EN108" s="44"/>
      <c r="EO108" s="44"/>
      <c r="EP108" s="44"/>
      <c r="EQ108" s="44"/>
      <c r="ER108" s="44"/>
      <c r="ES108" s="44"/>
      <c r="ET108" s="44"/>
      <c r="EU108" s="44"/>
      <c r="EV108" s="44"/>
      <c r="EW108" s="44"/>
      <c r="EX108" s="44">
        <f t="shared" si="7"/>
        <v>0</v>
      </c>
      <c r="EY108" s="44"/>
      <c r="EZ108" s="44"/>
      <c r="FA108" s="44"/>
      <c r="FB108" s="44"/>
      <c r="FC108" s="44"/>
      <c r="FD108" s="44"/>
      <c r="FE108" s="44"/>
      <c r="FF108" s="44"/>
      <c r="FG108" s="44"/>
      <c r="FH108" s="44"/>
      <c r="FI108" s="44"/>
      <c r="FJ108" s="45"/>
    </row>
    <row r="109" spans="1:166" ht="24.4" customHeight="1" x14ac:dyDescent="0.2">
      <c r="A109" s="107" t="s">
        <v>209</v>
      </c>
      <c r="B109" s="107"/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8"/>
      <c r="AK109" s="56"/>
      <c r="AL109" s="57"/>
      <c r="AM109" s="57"/>
      <c r="AN109" s="57"/>
      <c r="AO109" s="57"/>
      <c r="AP109" s="57"/>
      <c r="AQ109" s="57" t="s">
        <v>90</v>
      </c>
      <c r="AR109" s="57"/>
      <c r="AS109" s="57"/>
      <c r="AT109" s="57"/>
      <c r="AU109" s="57"/>
      <c r="AV109" s="57"/>
      <c r="AW109" s="57"/>
      <c r="AX109" s="57"/>
      <c r="AY109" s="57"/>
      <c r="AZ109" s="57"/>
      <c r="BA109" s="57"/>
      <c r="BB109" s="57"/>
      <c r="BC109" s="44">
        <v>45220</v>
      </c>
      <c r="BD109" s="44"/>
      <c r="BE109" s="44"/>
      <c r="BF109" s="44"/>
      <c r="BG109" s="44"/>
      <c r="BH109" s="44"/>
      <c r="BI109" s="44"/>
      <c r="BJ109" s="44"/>
      <c r="BK109" s="44"/>
      <c r="BL109" s="44"/>
      <c r="BM109" s="44"/>
      <c r="BN109" s="44"/>
      <c r="BO109" s="44"/>
      <c r="BP109" s="44"/>
      <c r="BQ109" s="44"/>
      <c r="BR109" s="44"/>
      <c r="BS109" s="44"/>
      <c r="BT109" s="44"/>
      <c r="BU109" s="44">
        <v>45220</v>
      </c>
      <c r="BV109" s="44"/>
      <c r="BW109" s="44"/>
      <c r="BX109" s="44"/>
      <c r="BY109" s="44"/>
      <c r="BZ109" s="44"/>
      <c r="CA109" s="44"/>
      <c r="CB109" s="44"/>
      <c r="CC109" s="44"/>
      <c r="CD109" s="44"/>
      <c r="CE109" s="44"/>
      <c r="CF109" s="44"/>
      <c r="CG109" s="44"/>
      <c r="CH109" s="44">
        <v>45220</v>
      </c>
      <c r="CI109" s="44"/>
      <c r="CJ109" s="44"/>
      <c r="CK109" s="44"/>
      <c r="CL109" s="44"/>
      <c r="CM109" s="44"/>
      <c r="CN109" s="44"/>
      <c r="CO109" s="44"/>
      <c r="CP109" s="44"/>
      <c r="CQ109" s="44"/>
      <c r="CR109" s="44"/>
      <c r="CS109" s="44"/>
      <c r="CT109" s="44"/>
      <c r="CU109" s="44"/>
      <c r="CV109" s="44"/>
      <c r="CW109" s="44"/>
      <c r="CX109" s="44"/>
      <c r="CY109" s="44"/>
      <c r="CZ109" s="44"/>
      <c r="DA109" s="44"/>
      <c r="DB109" s="44"/>
      <c r="DC109" s="44"/>
      <c r="DD109" s="44"/>
      <c r="DE109" s="44"/>
      <c r="DF109" s="44"/>
      <c r="DG109" s="44"/>
      <c r="DH109" s="44"/>
      <c r="DI109" s="44"/>
      <c r="DJ109" s="44"/>
      <c r="DK109" s="44"/>
      <c r="DL109" s="44"/>
      <c r="DM109" s="44"/>
      <c r="DN109" s="44"/>
      <c r="DO109" s="44"/>
      <c r="DP109" s="44"/>
      <c r="DQ109" s="44"/>
      <c r="DR109" s="44"/>
      <c r="DS109" s="44"/>
      <c r="DT109" s="44"/>
      <c r="DU109" s="44"/>
      <c r="DV109" s="44"/>
      <c r="DW109" s="44"/>
      <c r="DX109" s="44">
        <f t="shared" si="5"/>
        <v>45220</v>
      </c>
      <c r="DY109" s="44"/>
      <c r="DZ109" s="44"/>
      <c r="EA109" s="44"/>
      <c r="EB109" s="44"/>
      <c r="EC109" s="44"/>
      <c r="ED109" s="44"/>
      <c r="EE109" s="44"/>
      <c r="EF109" s="44"/>
      <c r="EG109" s="44"/>
      <c r="EH109" s="44"/>
      <c r="EI109" s="44"/>
      <c r="EJ109" s="44"/>
      <c r="EK109" s="44">
        <f t="shared" si="6"/>
        <v>0</v>
      </c>
      <c r="EL109" s="44"/>
      <c r="EM109" s="44"/>
      <c r="EN109" s="44"/>
      <c r="EO109" s="44"/>
      <c r="EP109" s="44"/>
      <c r="EQ109" s="44"/>
      <c r="ER109" s="44"/>
      <c r="ES109" s="44"/>
      <c r="ET109" s="44"/>
      <c r="EU109" s="44"/>
      <c r="EV109" s="44"/>
      <c r="EW109" s="44"/>
      <c r="EX109" s="44">
        <f t="shared" si="7"/>
        <v>0</v>
      </c>
      <c r="EY109" s="44"/>
      <c r="EZ109" s="44"/>
      <c r="FA109" s="44"/>
      <c r="FB109" s="44"/>
      <c r="FC109" s="44"/>
      <c r="FD109" s="44"/>
      <c r="FE109" s="44"/>
      <c r="FF109" s="44"/>
      <c r="FG109" s="44"/>
      <c r="FH109" s="44"/>
      <c r="FI109" s="44"/>
      <c r="FJ109" s="45"/>
    </row>
    <row r="110" spans="1:166" ht="24.4" customHeight="1" x14ac:dyDescent="0.2">
      <c r="A110" s="107" t="s">
        <v>209</v>
      </c>
      <c r="B110" s="107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8"/>
      <c r="AK110" s="56"/>
      <c r="AL110" s="57"/>
      <c r="AM110" s="57"/>
      <c r="AN110" s="57"/>
      <c r="AO110" s="57"/>
      <c r="AP110" s="57"/>
      <c r="AQ110" s="57" t="s">
        <v>91</v>
      </c>
      <c r="AR110" s="57"/>
      <c r="AS110" s="57"/>
      <c r="AT110" s="57"/>
      <c r="AU110" s="57"/>
      <c r="AV110" s="57"/>
      <c r="AW110" s="57"/>
      <c r="AX110" s="57"/>
      <c r="AY110" s="57"/>
      <c r="AZ110" s="57"/>
      <c r="BA110" s="57"/>
      <c r="BB110" s="57"/>
      <c r="BC110" s="44">
        <v>192780</v>
      </c>
      <c r="BD110" s="44"/>
      <c r="BE110" s="44"/>
      <c r="BF110" s="44"/>
      <c r="BG110" s="44"/>
      <c r="BH110" s="44"/>
      <c r="BI110" s="44"/>
      <c r="BJ110" s="44"/>
      <c r="BK110" s="44"/>
      <c r="BL110" s="44"/>
      <c r="BM110" s="44"/>
      <c r="BN110" s="44"/>
      <c r="BO110" s="44"/>
      <c r="BP110" s="44"/>
      <c r="BQ110" s="44"/>
      <c r="BR110" s="44"/>
      <c r="BS110" s="44"/>
      <c r="BT110" s="44"/>
      <c r="BU110" s="44">
        <v>192780</v>
      </c>
      <c r="BV110" s="44"/>
      <c r="BW110" s="44"/>
      <c r="BX110" s="44"/>
      <c r="BY110" s="44"/>
      <c r="BZ110" s="44"/>
      <c r="CA110" s="44"/>
      <c r="CB110" s="44"/>
      <c r="CC110" s="44"/>
      <c r="CD110" s="44"/>
      <c r="CE110" s="44"/>
      <c r="CF110" s="44"/>
      <c r="CG110" s="44"/>
      <c r="CH110" s="44">
        <v>192780</v>
      </c>
      <c r="CI110" s="44"/>
      <c r="CJ110" s="44"/>
      <c r="CK110" s="44"/>
      <c r="CL110" s="44"/>
      <c r="CM110" s="44"/>
      <c r="CN110" s="44"/>
      <c r="CO110" s="44"/>
      <c r="CP110" s="44"/>
      <c r="CQ110" s="44"/>
      <c r="CR110" s="44"/>
      <c r="CS110" s="44"/>
      <c r="CT110" s="44"/>
      <c r="CU110" s="44"/>
      <c r="CV110" s="44"/>
      <c r="CW110" s="44"/>
      <c r="CX110" s="44"/>
      <c r="CY110" s="44"/>
      <c r="CZ110" s="44"/>
      <c r="DA110" s="44"/>
      <c r="DB110" s="44"/>
      <c r="DC110" s="44"/>
      <c r="DD110" s="44"/>
      <c r="DE110" s="44"/>
      <c r="DF110" s="44"/>
      <c r="DG110" s="44"/>
      <c r="DH110" s="44"/>
      <c r="DI110" s="44"/>
      <c r="DJ110" s="44"/>
      <c r="DK110" s="44"/>
      <c r="DL110" s="44"/>
      <c r="DM110" s="44"/>
      <c r="DN110" s="44"/>
      <c r="DO110" s="44"/>
      <c r="DP110" s="44"/>
      <c r="DQ110" s="44"/>
      <c r="DR110" s="44"/>
      <c r="DS110" s="44"/>
      <c r="DT110" s="44"/>
      <c r="DU110" s="44"/>
      <c r="DV110" s="44"/>
      <c r="DW110" s="44"/>
      <c r="DX110" s="44">
        <f t="shared" si="5"/>
        <v>192780</v>
      </c>
      <c r="DY110" s="44"/>
      <c r="DZ110" s="44"/>
      <c r="EA110" s="44"/>
      <c r="EB110" s="44"/>
      <c r="EC110" s="44"/>
      <c r="ED110" s="44"/>
      <c r="EE110" s="44"/>
      <c r="EF110" s="44"/>
      <c r="EG110" s="44"/>
      <c r="EH110" s="44"/>
      <c r="EI110" s="44"/>
      <c r="EJ110" s="44"/>
      <c r="EK110" s="44">
        <f t="shared" si="6"/>
        <v>0</v>
      </c>
      <c r="EL110" s="44"/>
      <c r="EM110" s="44"/>
      <c r="EN110" s="44"/>
      <c r="EO110" s="44"/>
      <c r="EP110" s="44"/>
      <c r="EQ110" s="44"/>
      <c r="ER110" s="44"/>
      <c r="ES110" s="44"/>
      <c r="ET110" s="44"/>
      <c r="EU110" s="44"/>
      <c r="EV110" s="44"/>
      <c r="EW110" s="44"/>
      <c r="EX110" s="44">
        <f t="shared" si="7"/>
        <v>0</v>
      </c>
      <c r="EY110" s="44"/>
      <c r="EZ110" s="44"/>
      <c r="FA110" s="44"/>
      <c r="FB110" s="44"/>
      <c r="FC110" s="44"/>
      <c r="FD110" s="44"/>
      <c r="FE110" s="44"/>
      <c r="FF110" s="44"/>
      <c r="FG110" s="44"/>
      <c r="FH110" s="44"/>
      <c r="FI110" s="44"/>
      <c r="FJ110" s="45"/>
    </row>
    <row r="111" spans="1:166" ht="24.4" customHeight="1" x14ac:dyDescent="0.2">
      <c r="A111" s="107" t="s">
        <v>209</v>
      </c>
      <c r="B111" s="107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8"/>
      <c r="AK111" s="56"/>
      <c r="AL111" s="57"/>
      <c r="AM111" s="57"/>
      <c r="AN111" s="57"/>
      <c r="AO111" s="57"/>
      <c r="AP111" s="57"/>
      <c r="AQ111" s="57" t="s">
        <v>92</v>
      </c>
      <c r="AR111" s="57"/>
      <c r="AS111" s="57"/>
      <c r="AT111" s="57"/>
      <c r="AU111" s="57"/>
      <c r="AV111" s="57"/>
      <c r="AW111" s="57"/>
      <c r="AX111" s="57"/>
      <c r="AY111" s="57"/>
      <c r="AZ111" s="57"/>
      <c r="BA111" s="57"/>
      <c r="BB111" s="57"/>
      <c r="BC111" s="44">
        <v>2380</v>
      </c>
      <c r="BD111" s="44"/>
      <c r="BE111" s="44"/>
      <c r="BF111" s="44"/>
      <c r="BG111" s="44"/>
      <c r="BH111" s="44"/>
      <c r="BI111" s="44"/>
      <c r="BJ111" s="44"/>
      <c r="BK111" s="44"/>
      <c r="BL111" s="44"/>
      <c r="BM111" s="44"/>
      <c r="BN111" s="44"/>
      <c r="BO111" s="44"/>
      <c r="BP111" s="44"/>
      <c r="BQ111" s="44"/>
      <c r="BR111" s="44"/>
      <c r="BS111" s="44"/>
      <c r="BT111" s="44"/>
      <c r="BU111" s="44">
        <v>2380</v>
      </c>
      <c r="BV111" s="44"/>
      <c r="BW111" s="44"/>
      <c r="BX111" s="44"/>
      <c r="BY111" s="44"/>
      <c r="BZ111" s="44"/>
      <c r="CA111" s="44"/>
      <c r="CB111" s="44"/>
      <c r="CC111" s="44"/>
      <c r="CD111" s="44"/>
      <c r="CE111" s="44"/>
      <c r="CF111" s="44"/>
      <c r="CG111" s="44"/>
      <c r="CH111" s="44">
        <v>2380</v>
      </c>
      <c r="CI111" s="44"/>
      <c r="CJ111" s="44"/>
      <c r="CK111" s="44"/>
      <c r="CL111" s="44"/>
      <c r="CM111" s="44"/>
      <c r="CN111" s="44"/>
      <c r="CO111" s="44"/>
      <c r="CP111" s="44"/>
      <c r="CQ111" s="44"/>
      <c r="CR111" s="44"/>
      <c r="CS111" s="44"/>
      <c r="CT111" s="44"/>
      <c r="CU111" s="44"/>
      <c r="CV111" s="44"/>
      <c r="CW111" s="44"/>
      <c r="CX111" s="44"/>
      <c r="CY111" s="44"/>
      <c r="CZ111" s="44"/>
      <c r="DA111" s="44"/>
      <c r="DB111" s="44"/>
      <c r="DC111" s="44"/>
      <c r="DD111" s="44"/>
      <c r="DE111" s="44"/>
      <c r="DF111" s="44"/>
      <c r="DG111" s="44"/>
      <c r="DH111" s="44"/>
      <c r="DI111" s="44"/>
      <c r="DJ111" s="44"/>
      <c r="DK111" s="44"/>
      <c r="DL111" s="44"/>
      <c r="DM111" s="44"/>
      <c r="DN111" s="44"/>
      <c r="DO111" s="44"/>
      <c r="DP111" s="44"/>
      <c r="DQ111" s="44"/>
      <c r="DR111" s="44"/>
      <c r="DS111" s="44"/>
      <c r="DT111" s="44"/>
      <c r="DU111" s="44"/>
      <c r="DV111" s="44"/>
      <c r="DW111" s="44"/>
      <c r="DX111" s="44">
        <f t="shared" si="5"/>
        <v>2380</v>
      </c>
      <c r="DY111" s="44"/>
      <c r="DZ111" s="44"/>
      <c r="EA111" s="44"/>
      <c r="EB111" s="44"/>
      <c r="EC111" s="44"/>
      <c r="ED111" s="44"/>
      <c r="EE111" s="44"/>
      <c r="EF111" s="44"/>
      <c r="EG111" s="44"/>
      <c r="EH111" s="44"/>
      <c r="EI111" s="44"/>
      <c r="EJ111" s="44"/>
      <c r="EK111" s="44">
        <f t="shared" si="6"/>
        <v>0</v>
      </c>
      <c r="EL111" s="44"/>
      <c r="EM111" s="44"/>
      <c r="EN111" s="44"/>
      <c r="EO111" s="44"/>
      <c r="EP111" s="44"/>
      <c r="EQ111" s="44"/>
      <c r="ER111" s="44"/>
      <c r="ES111" s="44"/>
      <c r="ET111" s="44"/>
      <c r="EU111" s="44"/>
      <c r="EV111" s="44"/>
      <c r="EW111" s="44"/>
      <c r="EX111" s="44">
        <f t="shared" si="7"/>
        <v>0</v>
      </c>
      <c r="EY111" s="44"/>
      <c r="EZ111" s="44"/>
      <c r="FA111" s="44"/>
      <c r="FB111" s="44"/>
      <c r="FC111" s="44"/>
      <c r="FD111" s="44"/>
      <c r="FE111" s="44"/>
      <c r="FF111" s="44"/>
      <c r="FG111" s="44"/>
      <c r="FH111" s="44"/>
      <c r="FI111" s="44"/>
      <c r="FJ111" s="45"/>
    </row>
    <row r="112" spans="1:166" ht="24.4" customHeight="1" x14ac:dyDescent="0.2">
      <c r="A112" s="107" t="s">
        <v>206</v>
      </c>
      <c r="B112" s="107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8"/>
      <c r="AK112" s="56"/>
      <c r="AL112" s="57"/>
      <c r="AM112" s="57"/>
      <c r="AN112" s="57"/>
      <c r="AO112" s="57"/>
      <c r="AP112" s="57"/>
      <c r="AQ112" s="57" t="s">
        <v>93</v>
      </c>
      <c r="AR112" s="57"/>
      <c r="AS112" s="57"/>
      <c r="AT112" s="57"/>
      <c r="AU112" s="57"/>
      <c r="AV112" s="57"/>
      <c r="AW112" s="57"/>
      <c r="AX112" s="57"/>
      <c r="AY112" s="57"/>
      <c r="AZ112" s="57"/>
      <c r="BA112" s="57"/>
      <c r="BB112" s="57"/>
      <c r="BC112" s="44">
        <v>800</v>
      </c>
      <c r="BD112" s="44"/>
      <c r="BE112" s="44"/>
      <c r="BF112" s="44"/>
      <c r="BG112" s="44"/>
      <c r="BH112" s="44"/>
      <c r="BI112" s="44"/>
      <c r="BJ112" s="44"/>
      <c r="BK112" s="44"/>
      <c r="BL112" s="44"/>
      <c r="BM112" s="44"/>
      <c r="BN112" s="44"/>
      <c r="BO112" s="44"/>
      <c r="BP112" s="44"/>
      <c r="BQ112" s="44"/>
      <c r="BR112" s="44"/>
      <c r="BS112" s="44"/>
      <c r="BT112" s="44"/>
      <c r="BU112" s="44">
        <v>800</v>
      </c>
      <c r="BV112" s="44"/>
      <c r="BW112" s="44"/>
      <c r="BX112" s="44"/>
      <c r="BY112" s="44"/>
      <c r="BZ112" s="44"/>
      <c r="CA112" s="44"/>
      <c r="CB112" s="44"/>
      <c r="CC112" s="44"/>
      <c r="CD112" s="44"/>
      <c r="CE112" s="44"/>
      <c r="CF112" s="44"/>
      <c r="CG112" s="44"/>
      <c r="CH112" s="44">
        <v>800</v>
      </c>
      <c r="CI112" s="44"/>
      <c r="CJ112" s="44"/>
      <c r="CK112" s="44"/>
      <c r="CL112" s="44"/>
      <c r="CM112" s="44"/>
      <c r="CN112" s="44"/>
      <c r="CO112" s="44"/>
      <c r="CP112" s="44"/>
      <c r="CQ112" s="44"/>
      <c r="CR112" s="44"/>
      <c r="CS112" s="44"/>
      <c r="CT112" s="44"/>
      <c r="CU112" s="44"/>
      <c r="CV112" s="44"/>
      <c r="CW112" s="44"/>
      <c r="CX112" s="44"/>
      <c r="CY112" s="44"/>
      <c r="CZ112" s="44"/>
      <c r="DA112" s="44"/>
      <c r="DB112" s="44"/>
      <c r="DC112" s="44"/>
      <c r="DD112" s="44"/>
      <c r="DE112" s="44"/>
      <c r="DF112" s="44"/>
      <c r="DG112" s="44"/>
      <c r="DH112" s="44"/>
      <c r="DI112" s="44"/>
      <c r="DJ112" s="44"/>
      <c r="DK112" s="44"/>
      <c r="DL112" s="44"/>
      <c r="DM112" s="44"/>
      <c r="DN112" s="44"/>
      <c r="DO112" s="44"/>
      <c r="DP112" s="44"/>
      <c r="DQ112" s="44"/>
      <c r="DR112" s="44"/>
      <c r="DS112" s="44"/>
      <c r="DT112" s="44"/>
      <c r="DU112" s="44"/>
      <c r="DV112" s="44"/>
      <c r="DW112" s="44"/>
      <c r="DX112" s="44">
        <f t="shared" si="5"/>
        <v>800</v>
      </c>
      <c r="DY112" s="44"/>
      <c r="DZ112" s="44"/>
      <c r="EA112" s="44"/>
      <c r="EB112" s="44"/>
      <c r="EC112" s="44"/>
      <c r="ED112" s="44"/>
      <c r="EE112" s="44"/>
      <c r="EF112" s="44"/>
      <c r="EG112" s="44"/>
      <c r="EH112" s="44"/>
      <c r="EI112" s="44"/>
      <c r="EJ112" s="44"/>
      <c r="EK112" s="44">
        <f t="shared" si="6"/>
        <v>0</v>
      </c>
      <c r="EL112" s="44"/>
      <c r="EM112" s="44"/>
      <c r="EN112" s="44"/>
      <c r="EO112" s="44"/>
      <c r="EP112" s="44"/>
      <c r="EQ112" s="44"/>
      <c r="ER112" s="44"/>
      <c r="ES112" s="44"/>
      <c r="ET112" s="44"/>
      <c r="EU112" s="44"/>
      <c r="EV112" s="44"/>
      <c r="EW112" s="44"/>
      <c r="EX112" s="44">
        <f t="shared" si="7"/>
        <v>0</v>
      </c>
      <c r="EY112" s="44"/>
      <c r="EZ112" s="44"/>
      <c r="FA112" s="44"/>
      <c r="FB112" s="44"/>
      <c r="FC112" s="44"/>
      <c r="FD112" s="44"/>
      <c r="FE112" s="44"/>
      <c r="FF112" s="44"/>
      <c r="FG112" s="44"/>
      <c r="FH112" s="44"/>
      <c r="FI112" s="44"/>
      <c r="FJ112" s="45"/>
    </row>
    <row r="113" spans="1:166" ht="24.4" customHeight="1" x14ac:dyDescent="0.2">
      <c r="A113" s="107" t="s">
        <v>206</v>
      </c>
      <c r="B113" s="107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8"/>
      <c r="AK113" s="56"/>
      <c r="AL113" s="57"/>
      <c r="AM113" s="57"/>
      <c r="AN113" s="57"/>
      <c r="AO113" s="57"/>
      <c r="AP113" s="57"/>
      <c r="AQ113" s="57" t="s">
        <v>94</v>
      </c>
      <c r="AR113" s="57"/>
      <c r="AS113" s="57"/>
      <c r="AT113" s="57"/>
      <c r="AU113" s="57"/>
      <c r="AV113" s="57"/>
      <c r="AW113" s="57"/>
      <c r="AX113" s="57"/>
      <c r="AY113" s="57"/>
      <c r="AZ113" s="57"/>
      <c r="BA113" s="57"/>
      <c r="BB113" s="57"/>
      <c r="BC113" s="44">
        <v>4500</v>
      </c>
      <c r="BD113" s="44"/>
      <c r="BE113" s="44"/>
      <c r="BF113" s="44"/>
      <c r="BG113" s="44"/>
      <c r="BH113" s="44"/>
      <c r="BI113" s="44"/>
      <c r="BJ113" s="44"/>
      <c r="BK113" s="44"/>
      <c r="BL113" s="44"/>
      <c r="BM113" s="44"/>
      <c r="BN113" s="44"/>
      <c r="BO113" s="44"/>
      <c r="BP113" s="44"/>
      <c r="BQ113" s="44"/>
      <c r="BR113" s="44"/>
      <c r="BS113" s="44"/>
      <c r="BT113" s="44"/>
      <c r="BU113" s="44">
        <v>4500</v>
      </c>
      <c r="BV113" s="44"/>
      <c r="BW113" s="44"/>
      <c r="BX113" s="44"/>
      <c r="BY113" s="44"/>
      <c r="BZ113" s="44"/>
      <c r="CA113" s="44"/>
      <c r="CB113" s="44"/>
      <c r="CC113" s="44"/>
      <c r="CD113" s="44"/>
      <c r="CE113" s="44"/>
      <c r="CF113" s="44"/>
      <c r="CG113" s="44"/>
      <c r="CH113" s="44">
        <v>4500</v>
      </c>
      <c r="CI113" s="44"/>
      <c r="CJ113" s="44"/>
      <c r="CK113" s="44"/>
      <c r="CL113" s="44"/>
      <c r="CM113" s="44"/>
      <c r="CN113" s="44"/>
      <c r="CO113" s="44"/>
      <c r="CP113" s="44"/>
      <c r="CQ113" s="44"/>
      <c r="CR113" s="44"/>
      <c r="CS113" s="44"/>
      <c r="CT113" s="44"/>
      <c r="CU113" s="44"/>
      <c r="CV113" s="44"/>
      <c r="CW113" s="44"/>
      <c r="CX113" s="44"/>
      <c r="CY113" s="44"/>
      <c r="CZ113" s="44"/>
      <c r="DA113" s="44"/>
      <c r="DB113" s="44"/>
      <c r="DC113" s="44"/>
      <c r="DD113" s="44"/>
      <c r="DE113" s="44"/>
      <c r="DF113" s="44"/>
      <c r="DG113" s="44"/>
      <c r="DH113" s="44"/>
      <c r="DI113" s="44"/>
      <c r="DJ113" s="44"/>
      <c r="DK113" s="44"/>
      <c r="DL113" s="44"/>
      <c r="DM113" s="44"/>
      <c r="DN113" s="44"/>
      <c r="DO113" s="44"/>
      <c r="DP113" s="44"/>
      <c r="DQ113" s="44"/>
      <c r="DR113" s="44"/>
      <c r="DS113" s="44"/>
      <c r="DT113" s="44"/>
      <c r="DU113" s="44"/>
      <c r="DV113" s="44"/>
      <c r="DW113" s="44"/>
      <c r="DX113" s="44">
        <f t="shared" si="5"/>
        <v>4500</v>
      </c>
      <c r="DY113" s="44"/>
      <c r="DZ113" s="44"/>
      <c r="EA113" s="44"/>
      <c r="EB113" s="44"/>
      <c r="EC113" s="44"/>
      <c r="ED113" s="44"/>
      <c r="EE113" s="44"/>
      <c r="EF113" s="44"/>
      <c r="EG113" s="44"/>
      <c r="EH113" s="44"/>
      <c r="EI113" s="44"/>
      <c r="EJ113" s="44"/>
      <c r="EK113" s="44">
        <f t="shared" si="6"/>
        <v>0</v>
      </c>
      <c r="EL113" s="44"/>
      <c r="EM113" s="44"/>
      <c r="EN113" s="44"/>
      <c r="EO113" s="44"/>
      <c r="EP113" s="44"/>
      <c r="EQ113" s="44"/>
      <c r="ER113" s="44"/>
      <c r="ES113" s="44"/>
      <c r="ET113" s="44"/>
      <c r="EU113" s="44"/>
      <c r="EV113" s="44"/>
      <c r="EW113" s="44"/>
      <c r="EX113" s="44">
        <f t="shared" si="7"/>
        <v>0</v>
      </c>
      <c r="EY113" s="44"/>
      <c r="EZ113" s="44"/>
      <c r="FA113" s="44"/>
      <c r="FB113" s="44"/>
      <c r="FC113" s="44"/>
      <c r="FD113" s="44"/>
      <c r="FE113" s="44"/>
      <c r="FF113" s="44"/>
      <c r="FG113" s="44"/>
      <c r="FH113" s="44"/>
      <c r="FI113" s="44"/>
      <c r="FJ113" s="45"/>
    </row>
    <row r="114" spans="1:166" ht="12.75" x14ac:dyDescent="0.2">
      <c r="A114" s="107" t="s">
        <v>202</v>
      </c>
      <c r="B114" s="107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8"/>
      <c r="AK114" s="56"/>
      <c r="AL114" s="57"/>
      <c r="AM114" s="57"/>
      <c r="AN114" s="57"/>
      <c r="AO114" s="57"/>
      <c r="AP114" s="57"/>
      <c r="AQ114" s="57" t="s">
        <v>95</v>
      </c>
      <c r="AR114" s="57"/>
      <c r="AS114" s="57"/>
      <c r="AT114" s="57"/>
      <c r="AU114" s="57"/>
      <c r="AV114" s="57"/>
      <c r="AW114" s="57"/>
      <c r="AX114" s="57"/>
      <c r="AY114" s="57"/>
      <c r="AZ114" s="57"/>
      <c r="BA114" s="57"/>
      <c r="BB114" s="57"/>
      <c r="BC114" s="44">
        <v>136800</v>
      </c>
      <c r="BD114" s="44"/>
      <c r="BE114" s="44"/>
      <c r="BF114" s="44"/>
      <c r="BG114" s="44"/>
      <c r="BH114" s="44"/>
      <c r="BI114" s="44"/>
      <c r="BJ114" s="44"/>
      <c r="BK114" s="44"/>
      <c r="BL114" s="44"/>
      <c r="BM114" s="44"/>
      <c r="BN114" s="44"/>
      <c r="BO114" s="44"/>
      <c r="BP114" s="44"/>
      <c r="BQ114" s="44"/>
      <c r="BR114" s="44"/>
      <c r="BS114" s="44"/>
      <c r="BT114" s="44"/>
      <c r="BU114" s="44">
        <v>136800</v>
      </c>
      <c r="BV114" s="44"/>
      <c r="BW114" s="44"/>
      <c r="BX114" s="44"/>
      <c r="BY114" s="44"/>
      <c r="BZ114" s="44"/>
      <c r="CA114" s="44"/>
      <c r="CB114" s="44"/>
      <c r="CC114" s="44"/>
      <c r="CD114" s="44"/>
      <c r="CE114" s="44"/>
      <c r="CF114" s="44"/>
      <c r="CG114" s="44"/>
      <c r="CH114" s="44">
        <v>136800</v>
      </c>
      <c r="CI114" s="44"/>
      <c r="CJ114" s="44"/>
      <c r="CK114" s="44"/>
      <c r="CL114" s="44"/>
      <c r="CM114" s="44"/>
      <c r="CN114" s="44"/>
      <c r="CO114" s="44"/>
      <c r="CP114" s="44"/>
      <c r="CQ114" s="44"/>
      <c r="CR114" s="44"/>
      <c r="CS114" s="44"/>
      <c r="CT114" s="44"/>
      <c r="CU114" s="44"/>
      <c r="CV114" s="44"/>
      <c r="CW114" s="44"/>
      <c r="CX114" s="44"/>
      <c r="CY114" s="44"/>
      <c r="CZ114" s="44"/>
      <c r="DA114" s="44"/>
      <c r="DB114" s="44"/>
      <c r="DC114" s="44"/>
      <c r="DD114" s="44"/>
      <c r="DE114" s="44"/>
      <c r="DF114" s="44"/>
      <c r="DG114" s="44"/>
      <c r="DH114" s="44"/>
      <c r="DI114" s="44"/>
      <c r="DJ114" s="44"/>
      <c r="DK114" s="44"/>
      <c r="DL114" s="44"/>
      <c r="DM114" s="44"/>
      <c r="DN114" s="44"/>
      <c r="DO114" s="44"/>
      <c r="DP114" s="44"/>
      <c r="DQ114" s="44"/>
      <c r="DR114" s="44"/>
      <c r="DS114" s="44"/>
      <c r="DT114" s="44"/>
      <c r="DU114" s="44"/>
      <c r="DV114" s="44"/>
      <c r="DW114" s="44"/>
      <c r="DX114" s="44">
        <f t="shared" si="5"/>
        <v>136800</v>
      </c>
      <c r="DY114" s="44"/>
      <c r="DZ114" s="44"/>
      <c r="EA114" s="44"/>
      <c r="EB114" s="44"/>
      <c r="EC114" s="44"/>
      <c r="ED114" s="44"/>
      <c r="EE114" s="44"/>
      <c r="EF114" s="44"/>
      <c r="EG114" s="44"/>
      <c r="EH114" s="44"/>
      <c r="EI114" s="44"/>
      <c r="EJ114" s="44"/>
      <c r="EK114" s="44">
        <f t="shared" si="6"/>
        <v>0</v>
      </c>
      <c r="EL114" s="44"/>
      <c r="EM114" s="44"/>
      <c r="EN114" s="44"/>
      <c r="EO114" s="44"/>
      <c r="EP114" s="44"/>
      <c r="EQ114" s="44"/>
      <c r="ER114" s="44"/>
      <c r="ES114" s="44"/>
      <c r="ET114" s="44"/>
      <c r="EU114" s="44"/>
      <c r="EV114" s="44"/>
      <c r="EW114" s="44"/>
      <c r="EX114" s="44">
        <f t="shared" si="7"/>
        <v>0</v>
      </c>
      <c r="EY114" s="44"/>
      <c r="EZ114" s="44"/>
      <c r="FA114" s="44"/>
      <c r="FB114" s="44"/>
      <c r="FC114" s="44"/>
      <c r="FD114" s="44"/>
      <c r="FE114" s="44"/>
      <c r="FF114" s="44"/>
      <c r="FG114" s="44"/>
      <c r="FH114" s="44"/>
      <c r="FI114" s="44"/>
      <c r="FJ114" s="45"/>
    </row>
    <row r="115" spans="1:166" ht="12.75" x14ac:dyDescent="0.2">
      <c r="A115" s="107" t="s">
        <v>202</v>
      </c>
      <c r="B115" s="107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8"/>
      <c r="AK115" s="56"/>
      <c r="AL115" s="57"/>
      <c r="AM115" s="57"/>
      <c r="AN115" s="57"/>
      <c r="AO115" s="57"/>
      <c r="AP115" s="57"/>
      <c r="AQ115" s="57" t="s">
        <v>96</v>
      </c>
      <c r="AR115" s="57"/>
      <c r="AS115" s="57"/>
      <c r="AT115" s="57"/>
      <c r="AU115" s="57"/>
      <c r="AV115" s="57"/>
      <c r="AW115" s="57"/>
      <c r="AX115" s="57"/>
      <c r="AY115" s="57"/>
      <c r="AZ115" s="57"/>
      <c r="BA115" s="57"/>
      <c r="BB115" s="57"/>
      <c r="BC115" s="44">
        <v>7413</v>
      </c>
      <c r="BD115" s="44"/>
      <c r="BE115" s="44"/>
      <c r="BF115" s="44"/>
      <c r="BG115" s="44"/>
      <c r="BH115" s="44"/>
      <c r="BI115" s="44"/>
      <c r="BJ115" s="44"/>
      <c r="BK115" s="44"/>
      <c r="BL115" s="44"/>
      <c r="BM115" s="44"/>
      <c r="BN115" s="44"/>
      <c r="BO115" s="44"/>
      <c r="BP115" s="44"/>
      <c r="BQ115" s="44"/>
      <c r="BR115" s="44"/>
      <c r="BS115" s="44"/>
      <c r="BT115" s="44"/>
      <c r="BU115" s="44">
        <v>7413</v>
      </c>
      <c r="BV115" s="44"/>
      <c r="BW115" s="44"/>
      <c r="BX115" s="44"/>
      <c r="BY115" s="44"/>
      <c r="BZ115" s="44"/>
      <c r="CA115" s="44"/>
      <c r="CB115" s="44"/>
      <c r="CC115" s="44"/>
      <c r="CD115" s="44"/>
      <c r="CE115" s="44"/>
      <c r="CF115" s="44"/>
      <c r="CG115" s="44"/>
      <c r="CH115" s="44">
        <v>7413</v>
      </c>
      <c r="CI115" s="44"/>
      <c r="CJ115" s="44"/>
      <c r="CK115" s="44"/>
      <c r="CL115" s="44"/>
      <c r="CM115" s="44"/>
      <c r="CN115" s="44"/>
      <c r="CO115" s="44"/>
      <c r="CP115" s="44"/>
      <c r="CQ115" s="44"/>
      <c r="CR115" s="44"/>
      <c r="CS115" s="44"/>
      <c r="CT115" s="44"/>
      <c r="CU115" s="44"/>
      <c r="CV115" s="44"/>
      <c r="CW115" s="44"/>
      <c r="CX115" s="44"/>
      <c r="CY115" s="44"/>
      <c r="CZ115" s="44"/>
      <c r="DA115" s="44"/>
      <c r="DB115" s="44"/>
      <c r="DC115" s="44"/>
      <c r="DD115" s="44"/>
      <c r="DE115" s="44"/>
      <c r="DF115" s="44"/>
      <c r="DG115" s="44"/>
      <c r="DH115" s="44"/>
      <c r="DI115" s="44"/>
      <c r="DJ115" s="44"/>
      <c r="DK115" s="44"/>
      <c r="DL115" s="44"/>
      <c r="DM115" s="44"/>
      <c r="DN115" s="44"/>
      <c r="DO115" s="44"/>
      <c r="DP115" s="44"/>
      <c r="DQ115" s="44"/>
      <c r="DR115" s="44"/>
      <c r="DS115" s="44"/>
      <c r="DT115" s="44"/>
      <c r="DU115" s="44"/>
      <c r="DV115" s="44"/>
      <c r="DW115" s="44"/>
      <c r="DX115" s="44">
        <f t="shared" si="5"/>
        <v>7413</v>
      </c>
      <c r="DY115" s="44"/>
      <c r="DZ115" s="44"/>
      <c r="EA115" s="44"/>
      <c r="EB115" s="44"/>
      <c r="EC115" s="44"/>
      <c r="ED115" s="44"/>
      <c r="EE115" s="44"/>
      <c r="EF115" s="44"/>
      <c r="EG115" s="44"/>
      <c r="EH115" s="44"/>
      <c r="EI115" s="44"/>
      <c r="EJ115" s="44"/>
      <c r="EK115" s="44">
        <f t="shared" si="6"/>
        <v>0</v>
      </c>
      <c r="EL115" s="44"/>
      <c r="EM115" s="44"/>
      <c r="EN115" s="44"/>
      <c r="EO115" s="44"/>
      <c r="EP115" s="44"/>
      <c r="EQ115" s="44"/>
      <c r="ER115" s="44"/>
      <c r="ES115" s="44"/>
      <c r="ET115" s="44"/>
      <c r="EU115" s="44"/>
      <c r="EV115" s="44"/>
      <c r="EW115" s="44"/>
      <c r="EX115" s="44">
        <f t="shared" si="7"/>
        <v>0</v>
      </c>
      <c r="EY115" s="44"/>
      <c r="EZ115" s="44"/>
      <c r="FA115" s="44"/>
      <c r="FB115" s="44"/>
      <c r="FC115" s="44"/>
      <c r="FD115" s="44"/>
      <c r="FE115" s="44"/>
      <c r="FF115" s="44"/>
      <c r="FG115" s="44"/>
      <c r="FH115" s="44"/>
      <c r="FI115" s="44"/>
      <c r="FJ115" s="45"/>
    </row>
    <row r="116" spans="1:166" ht="24.4" customHeight="1" x14ac:dyDescent="0.2">
      <c r="A116" s="107" t="s">
        <v>203</v>
      </c>
      <c r="B116" s="107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8"/>
      <c r="AK116" s="56"/>
      <c r="AL116" s="57"/>
      <c r="AM116" s="57"/>
      <c r="AN116" s="57"/>
      <c r="AO116" s="57"/>
      <c r="AP116" s="57"/>
      <c r="AQ116" s="57" t="s">
        <v>97</v>
      </c>
      <c r="AR116" s="57"/>
      <c r="AS116" s="57"/>
      <c r="AT116" s="57"/>
      <c r="AU116" s="57"/>
      <c r="AV116" s="57"/>
      <c r="AW116" s="57"/>
      <c r="AX116" s="57"/>
      <c r="AY116" s="57"/>
      <c r="AZ116" s="57"/>
      <c r="BA116" s="57"/>
      <c r="BB116" s="57"/>
      <c r="BC116" s="44">
        <v>102000</v>
      </c>
      <c r="BD116" s="44"/>
      <c r="BE116" s="44"/>
      <c r="BF116" s="44"/>
      <c r="BG116" s="44"/>
      <c r="BH116" s="44"/>
      <c r="BI116" s="44"/>
      <c r="BJ116" s="44"/>
      <c r="BK116" s="44"/>
      <c r="BL116" s="44"/>
      <c r="BM116" s="44"/>
      <c r="BN116" s="44"/>
      <c r="BO116" s="44"/>
      <c r="BP116" s="44"/>
      <c r="BQ116" s="44"/>
      <c r="BR116" s="44"/>
      <c r="BS116" s="44"/>
      <c r="BT116" s="44"/>
      <c r="BU116" s="44">
        <v>102000</v>
      </c>
      <c r="BV116" s="44"/>
      <c r="BW116" s="44"/>
      <c r="BX116" s="44"/>
      <c r="BY116" s="44"/>
      <c r="BZ116" s="44"/>
      <c r="CA116" s="44"/>
      <c r="CB116" s="44"/>
      <c r="CC116" s="44"/>
      <c r="CD116" s="44"/>
      <c r="CE116" s="44"/>
      <c r="CF116" s="44"/>
      <c r="CG116" s="44"/>
      <c r="CH116" s="44">
        <v>102000</v>
      </c>
      <c r="CI116" s="44"/>
      <c r="CJ116" s="44"/>
      <c r="CK116" s="44"/>
      <c r="CL116" s="44"/>
      <c r="CM116" s="44"/>
      <c r="CN116" s="44"/>
      <c r="CO116" s="44"/>
      <c r="CP116" s="44"/>
      <c r="CQ116" s="44"/>
      <c r="CR116" s="44"/>
      <c r="CS116" s="44"/>
      <c r="CT116" s="44"/>
      <c r="CU116" s="44"/>
      <c r="CV116" s="44"/>
      <c r="CW116" s="44"/>
      <c r="CX116" s="44"/>
      <c r="CY116" s="44"/>
      <c r="CZ116" s="44"/>
      <c r="DA116" s="44"/>
      <c r="DB116" s="44"/>
      <c r="DC116" s="44"/>
      <c r="DD116" s="44"/>
      <c r="DE116" s="44"/>
      <c r="DF116" s="44"/>
      <c r="DG116" s="44"/>
      <c r="DH116" s="44"/>
      <c r="DI116" s="44"/>
      <c r="DJ116" s="44"/>
      <c r="DK116" s="44"/>
      <c r="DL116" s="44"/>
      <c r="DM116" s="44"/>
      <c r="DN116" s="44"/>
      <c r="DO116" s="44"/>
      <c r="DP116" s="44"/>
      <c r="DQ116" s="44"/>
      <c r="DR116" s="44"/>
      <c r="DS116" s="44"/>
      <c r="DT116" s="44"/>
      <c r="DU116" s="44"/>
      <c r="DV116" s="44"/>
      <c r="DW116" s="44"/>
      <c r="DX116" s="44">
        <f t="shared" si="5"/>
        <v>102000</v>
      </c>
      <c r="DY116" s="44"/>
      <c r="DZ116" s="44"/>
      <c r="EA116" s="44"/>
      <c r="EB116" s="44"/>
      <c r="EC116" s="44"/>
      <c r="ED116" s="44"/>
      <c r="EE116" s="44"/>
      <c r="EF116" s="44"/>
      <c r="EG116" s="44"/>
      <c r="EH116" s="44"/>
      <c r="EI116" s="44"/>
      <c r="EJ116" s="44"/>
      <c r="EK116" s="44">
        <f t="shared" si="6"/>
        <v>0</v>
      </c>
      <c r="EL116" s="44"/>
      <c r="EM116" s="44"/>
      <c r="EN116" s="44"/>
      <c r="EO116" s="44"/>
      <c r="EP116" s="44"/>
      <c r="EQ116" s="44"/>
      <c r="ER116" s="44"/>
      <c r="ES116" s="44"/>
      <c r="ET116" s="44"/>
      <c r="EU116" s="44"/>
      <c r="EV116" s="44"/>
      <c r="EW116" s="44"/>
      <c r="EX116" s="44">
        <f t="shared" si="7"/>
        <v>0</v>
      </c>
      <c r="EY116" s="44"/>
      <c r="EZ116" s="44"/>
      <c r="FA116" s="44"/>
      <c r="FB116" s="44"/>
      <c r="FC116" s="44"/>
      <c r="FD116" s="44"/>
      <c r="FE116" s="44"/>
      <c r="FF116" s="44"/>
      <c r="FG116" s="44"/>
      <c r="FH116" s="44"/>
      <c r="FI116" s="44"/>
      <c r="FJ116" s="45"/>
    </row>
    <row r="117" spans="1:166" ht="24.4" customHeight="1" x14ac:dyDescent="0.2">
      <c r="A117" s="107" t="s">
        <v>203</v>
      </c>
      <c r="B117" s="107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8"/>
      <c r="AK117" s="56"/>
      <c r="AL117" s="57"/>
      <c r="AM117" s="57"/>
      <c r="AN117" s="57"/>
      <c r="AO117" s="57"/>
      <c r="AP117" s="57"/>
      <c r="AQ117" s="57" t="s">
        <v>98</v>
      </c>
      <c r="AR117" s="57"/>
      <c r="AS117" s="57"/>
      <c r="AT117" s="57"/>
      <c r="AU117" s="57"/>
      <c r="AV117" s="57"/>
      <c r="AW117" s="57"/>
      <c r="AX117" s="57"/>
      <c r="AY117" s="57"/>
      <c r="AZ117" s="57"/>
      <c r="BA117" s="57"/>
      <c r="BB117" s="57"/>
      <c r="BC117" s="44">
        <v>408000</v>
      </c>
      <c r="BD117" s="44"/>
      <c r="BE117" s="44"/>
      <c r="BF117" s="44"/>
      <c r="BG117" s="44"/>
      <c r="BH117" s="44"/>
      <c r="BI117" s="44"/>
      <c r="BJ117" s="44"/>
      <c r="BK117" s="44"/>
      <c r="BL117" s="44"/>
      <c r="BM117" s="44"/>
      <c r="BN117" s="44"/>
      <c r="BO117" s="44"/>
      <c r="BP117" s="44"/>
      <c r="BQ117" s="44"/>
      <c r="BR117" s="44"/>
      <c r="BS117" s="44"/>
      <c r="BT117" s="44"/>
      <c r="BU117" s="44">
        <v>408000</v>
      </c>
      <c r="BV117" s="44"/>
      <c r="BW117" s="44"/>
      <c r="BX117" s="44"/>
      <c r="BY117" s="44"/>
      <c r="BZ117" s="44"/>
      <c r="CA117" s="44"/>
      <c r="CB117" s="44"/>
      <c r="CC117" s="44"/>
      <c r="CD117" s="44"/>
      <c r="CE117" s="44"/>
      <c r="CF117" s="44"/>
      <c r="CG117" s="44"/>
      <c r="CH117" s="44">
        <v>408000</v>
      </c>
      <c r="CI117" s="44"/>
      <c r="CJ117" s="44"/>
      <c r="CK117" s="44"/>
      <c r="CL117" s="44"/>
      <c r="CM117" s="44"/>
      <c r="CN117" s="44"/>
      <c r="CO117" s="44"/>
      <c r="CP117" s="44"/>
      <c r="CQ117" s="44"/>
      <c r="CR117" s="44"/>
      <c r="CS117" s="44"/>
      <c r="CT117" s="44"/>
      <c r="CU117" s="44"/>
      <c r="CV117" s="44"/>
      <c r="CW117" s="44"/>
      <c r="CX117" s="44"/>
      <c r="CY117" s="44"/>
      <c r="CZ117" s="44"/>
      <c r="DA117" s="44"/>
      <c r="DB117" s="44"/>
      <c r="DC117" s="44"/>
      <c r="DD117" s="44"/>
      <c r="DE117" s="44"/>
      <c r="DF117" s="44"/>
      <c r="DG117" s="44"/>
      <c r="DH117" s="44"/>
      <c r="DI117" s="44"/>
      <c r="DJ117" s="44"/>
      <c r="DK117" s="44"/>
      <c r="DL117" s="44"/>
      <c r="DM117" s="44"/>
      <c r="DN117" s="44"/>
      <c r="DO117" s="44"/>
      <c r="DP117" s="44"/>
      <c r="DQ117" s="44"/>
      <c r="DR117" s="44"/>
      <c r="DS117" s="44"/>
      <c r="DT117" s="44"/>
      <c r="DU117" s="44"/>
      <c r="DV117" s="44"/>
      <c r="DW117" s="44"/>
      <c r="DX117" s="44">
        <f t="shared" ref="DX117:DX143" si="8">CH117+CX117+DK117</f>
        <v>408000</v>
      </c>
      <c r="DY117" s="44"/>
      <c r="DZ117" s="44"/>
      <c r="EA117" s="44"/>
      <c r="EB117" s="44"/>
      <c r="EC117" s="44"/>
      <c r="ED117" s="44"/>
      <c r="EE117" s="44"/>
      <c r="EF117" s="44"/>
      <c r="EG117" s="44"/>
      <c r="EH117" s="44"/>
      <c r="EI117" s="44"/>
      <c r="EJ117" s="44"/>
      <c r="EK117" s="44">
        <f t="shared" ref="EK117:EK142" si="9">BC117-DX117</f>
        <v>0</v>
      </c>
      <c r="EL117" s="44"/>
      <c r="EM117" s="44"/>
      <c r="EN117" s="44"/>
      <c r="EO117" s="44"/>
      <c r="EP117" s="44"/>
      <c r="EQ117" s="44"/>
      <c r="ER117" s="44"/>
      <c r="ES117" s="44"/>
      <c r="ET117" s="44"/>
      <c r="EU117" s="44"/>
      <c r="EV117" s="44"/>
      <c r="EW117" s="44"/>
      <c r="EX117" s="44">
        <f t="shared" ref="EX117:EX142" si="10">BU117-DX117</f>
        <v>0</v>
      </c>
      <c r="EY117" s="44"/>
      <c r="EZ117" s="44"/>
      <c r="FA117" s="44"/>
      <c r="FB117" s="44"/>
      <c r="FC117" s="44"/>
      <c r="FD117" s="44"/>
      <c r="FE117" s="44"/>
      <c r="FF117" s="44"/>
      <c r="FG117" s="44"/>
      <c r="FH117" s="44"/>
      <c r="FI117" s="44"/>
      <c r="FJ117" s="45"/>
    </row>
    <row r="118" spans="1:166" ht="24.4" customHeight="1" x14ac:dyDescent="0.2">
      <c r="A118" s="107" t="s">
        <v>203</v>
      </c>
      <c r="B118" s="107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  <c r="S118" s="107"/>
      <c r="T118" s="107"/>
      <c r="U118" s="107"/>
      <c r="V118" s="107"/>
      <c r="W118" s="107"/>
      <c r="X118" s="107"/>
      <c r="Y118" s="107"/>
      <c r="Z118" s="107"/>
      <c r="AA118" s="107"/>
      <c r="AB118" s="107"/>
      <c r="AC118" s="107"/>
      <c r="AD118" s="107"/>
      <c r="AE118" s="107"/>
      <c r="AF118" s="107"/>
      <c r="AG118" s="107"/>
      <c r="AH118" s="107"/>
      <c r="AI118" s="107"/>
      <c r="AJ118" s="108"/>
      <c r="AK118" s="56"/>
      <c r="AL118" s="57"/>
      <c r="AM118" s="57"/>
      <c r="AN118" s="57"/>
      <c r="AO118" s="57"/>
      <c r="AP118" s="57"/>
      <c r="AQ118" s="57" t="s">
        <v>99</v>
      </c>
      <c r="AR118" s="57"/>
      <c r="AS118" s="57"/>
      <c r="AT118" s="57"/>
      <c r="AU118" s="57"/>
      <c r="AV118" s="57"/>
      <c r="AW118" s="57"/>
      <c r="AX118" s="57"/>
      <c r="AY118" s="57"/>
      <c r="AZ118" s="57"/>
      <c r="BA118" s="57"/>
      <c r="BB118" s="57"/>
      <c r="BC118" s="44">
        <v>4800</v>
      </c>
      <c r="BD118" s="44"/>
      <c r="BE118" s="44"/>
      <c r="BF118" s="44"/>
      <c r="BG118" s="44"/>
      <c r="BH118" s="44"/>
      <c r="BI118" s="44"/>
      <c r="BJ118" s="44"/>
      <c r="BK118" s="44"/>
      <c r="BL118" s="44"/>
      <c r="BM118" s="44"/>
      <c r="BN118" s="44"/>
      <c r="BO118" s="44"/>
      <c r="BP118" s="44"/>
      <c r="BQ118" s="44"/>
      <c r="BR118" s="44"/>
      <c r="BS118" s="44"/>
      <c r="BT118" s="44"/>
      <c r="BU118" s="44">
        <v>4800</v>
      </c>
      <c r="BV118" s="44"/>
      <c r="BW118" s="44"/>
      <c r="BX118" s="44"/>
      <c r="BY118" s="44"/>
      <c r="BZ118" s="44"/>
      <c r="CA118" s="44"/>
      <c r="CB118" s="44"/>
      <c r="CC118" s="44"/>
      <c r="CD118" s="44"/>
      <c r="CE118" s="44"/>
      <c r="CF118" s="44"/>
      <c r="CG118" s="44"/>
      <c r="CH118" s="44">
        <v>4800</v>
      </c>
      <c r="CI118" s="44"/>
      <c r="CJ118" s="44"/>
      <c r="CK118" s="44"/>
      <c r="CL118" s="44"/>
      <c r="CM118" s="44"/>
      <c r="CN118" s="44"/>
      <c r="CO118" s="44"/>
      <c r="CP118" s="44"/>
      <c r="CQ118" s="44"/>
      <c r="CR118" s="44"/>
      <c r="CS118" s="44"/>
      <c r="CT118" s="44"/>
      <c r="CU118" s="44"/>
      <c r="CV118" s="44"/>
      <c r="CW118" s="44"/>
      <c r="CX118" s="44"/>
      <c r="CY118" s="44"/>
      <c r="CZ118" s="44"/>
      <c r="DA118" s="44"/>
      <c r="DB118" s="44"/>
      <c r="DC118" s="44"/>
      <c r="DD118" s="44"/>
      <c r="DE118" s="44"/>
      <c r="DF118" s="44"/>
      <c r="DG118" s="44"/>
      <c r="DH118" s="44"/>
      <c r="DI118" s="44"/>
      <c r="DJ118" s="44"/>
      <c r="DK118" s="44"/>
      <c r="DL118" s="44"/>
      <c r="DM118" s="44"/>
      <c r="DN118" s="44"/>
      <c r="DO118" s="44"/>
      <c r="DP118" s="44"/>
      <c r="DQ118" s="44"/>
      <c r="DR118" s="44"/>
      <c r="DS118" s="44"/>
      <c r="DT118" s="44"/>
      <c r="DU118" s="44"/>
      <c r="DV118" s="44"/>
      <c r="DW118" s="44"/>
      <c r="DX118" s="44">
        <f t="shared" si="8"/>
        <v>4800</v>
      </c>
      <c r="DY118" s="44"/>
      <c r="DZ118" s="44"/>
      <c r="EA118" s="44"/>
      <c r="EB118" s="44"/>
      <c r="EC118" s="44"/>
      <c r="ED118" s="44"/>
      <c r="EE118" s="44"/>
      <c r="EF118" s="44"/>
      <c r="EG118" s="44"/>
      <c r="EH118" s="44"/>
      <c r="EI118" s="44"/>
      <c r="EJ118" s="44"/>
      <c r="EK118" s="44">
        <f t="shared" si="9"/>
        <v>0</v>
      </c>
      <c r="EL118" s="44"/>
      <c r="EM118" s="44"/>
      <c r="EN118" s="44"/>
      <c r="EO118" s="44"/>
      <c r="EP118" s="44"/>
      <c r="EQ118" s="44"/>
      <c r="ER118" s="44"/>
      <c r="ES118" s="44"/>
      <c r="ET118" s="44"/>
      <c r="EU118" s="44"/>
      <c r="EV118" s="44"/>
      <c r="EW118" s="44"/>
      <c r="EX118" s="44">
        <f t="shared" si="10"/>
        <v>0</v>
      </c>
      <c r="EY118" s="44"/>
      <c r="EZ118" s="44"/>
      <c r="FA118" s="44"/>
      <c r="FB118" s="44"/>
      <c r="FC118" s="44"/>
      <c r="FD118" s="44"/>
      <c r="FE118" s="44"/>
      <c r="FF118" s="44"/>
      <c r="FG118" s="44"/>
      <c r="FH118" s="44"/>
      <c r="FI118" s="44"/>
      <c r="FJ118" s="45"/>
    </row>
    <row r="119" spans="1:166" ht="24.4" customHeight="1" x14ac:dyDescent="0.2">
      <c r="A119" s="107" t="s">
        <v>203</v>
      </c>
      <c r="B119" s="107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8"/>
      <c r="AK119" s="56"/>
      <c r="AL119" s="57"/>
      <c r="AM119" s="57"/>
      <c r="AN119" s="57"/>
      <c r="AO119" s="57"/>
      <c r="AP119" s="57"/>
      <c r="AQ119" s="57" t="s">
        <v>100</v>
      </c>
      <c r="AR119" s="57"/>
      <c r="AS119" s="57"/>
      <c r="AT119" s="57"/>
      <c r="AU119" s="57"/>
      <c r="AV119" s="57"/>
      <c r="AW119" s="57"/>
      <c r="AX119" s="57"/>
      <c r="AY119" s="57"/>
      <c r="AZ119" s="57"/>
      <c r="BA119" s="57"/>
      <c r="BB119" s="57"/>
      <c r="BC119" s="44">
        <v>19200</v>
      </c>
      <c r="BD119" s="44"/>
      <c r="BE119" s="44"/>
      <c r="BF119" s="44"/>
      <c r="BG119" s="44"/>
      <c r="BH119" s="44"/>
      <c r="BI119" s="44"/>
      <c r="BJ119" s="44"/>
      <c r="BK119" s="44"/>
      <c r="BL119" s="44"/>
      <c r="BM119" s="44"/>
      <c r="BN119" s="44"/>
      <c r="BO119" s="44"/>
      <c r="BP119" s="44"/>
      <c r="BQ119" s="44"/>
      <c r="BR119" s="44"/>
      <c r="BS119" s="44"/>
      <c r="BT119" s="44"/>
      <c r="BU119" s="44">
        <v>19200</v>
      </c>
      <c r="BV119" s="44"/>
      <c r="BW119" s="44"/>
      <c r="BX119" s="44"/>
      <c r="BY119" s="44"/>
      <c r="BZ119" s="44"/>
      <c r="CA119" s="44"/>
      <c r="CB119" s="44"/>
      <c r="CC119" s="44"/>
      <c r="CD119" s="44"/>
      <c r="CE119" s="44"/>
      <c r="CF119" s="44"/>
      <c r="CG119" s="44"/>
      <c r="CH119" s="44">
        <v>19200</v>
      </c>
      <c r="CI119" s="44"/>
      <c r="CJ119" s="44"/>
      <c r="CK119" s="44"/>
      <c r="CL119" s="44"/>
      <c r="CM119" s="44"/>
      <c r="CN119" s="44"/>
      <c r="CO119" s="44"/>
      <c r="CP119" s="44"/>
      <c r="CQ119" s="44"/>
      <c r="CR119" s="44"/>
      <c r="CS119" s="44"/>
      <c r="CT119" s="44"/>
      <c r="CU119" s="44"/>
      <c r="CV119" s="44"/>
      <c r="CW119" s="44"/>
      <c r="CX119" s="44"/>
      <c r="CY119" s="44"/>
      <c r="CZ119" s="44"/>
      <c r="DA119" s="44"/>
      <c r="DB119" s="44"/>
      <c r="DC119" s="44"/>
      <c r="DD119" s="44"/>
      <c r="DE119" s="44"/>
      <c r="DF119" s="44"/>
      <c r="DG119" s="44"/>
      <c r="DH119" s="44"/>
      <c r="DI119" s="44"/>
      <c r="DJ119" s="44"/>
      <c r="DK119" s="44"/>
      <c r="DL119" s="44"/>
      <c r="DM119" s="44"/>
      <c r="DN119" s="44"/>
      <c r="DO119" s="44"/>
      <c r="DP119" s="44"/>
      <c r="DQ119" s="44"/>
      <c r="DR119" s="44"/>
      <c r="DS119" s="44"/>
      <c r="DT119" s="44"/>
      <c r="DU119" s="44"/>
      <c r="DV119" s="44"/>
      <c r="DW119" s="44"/>
      <c r="DX119" s="44">
        <f t="shared" si="8"/>
        <v>19200</v>
      </c>
      <c r="DY119" s="44"/>
      <c r="DZ119" s="44"/>
      <c r="EA119" s="44"/>
      <c r="EB119" s="44"/>
      <c r="EC119" s="44"/>
      <c r="ED119" s="44"/>
      <c r="EE119" s="44"/>
      <c r="EF119" s="44"/>
      <c r="EG119" s="44"/>
      <c r="EH119" s="44"/>
      <c r="EI119" s="44"/>
      <c r="EJ119" s="44"/>
      <c r="EK119" s="44">
        <f t="shared" si="9"/>
        <v>0</v>
      </c>
      <c r="EL119" s="44"/>
      <c r="EM119" s="44"/>
      <c r="EN119" s="44"/>
      <c r="EO119" s="44"/>
      <c r="EP119" s="44"/>
      <c r="EQ119" s="44"/>
      <c r="ER119" s="44"/>
      <c r="ES119" s="44"/>
      <c r="ET119" s="44"/>
      <c r="EU119" s="44"/>
      <c r="EV119" s="44"/>
      <c r="EW119" s="44"/>
      <c r="EX119" s="44">
        <f t="shared" si="10"/>
        <v>0</v>
      </c>
      <c r="EY119" s="44"/>
      <c r="EZ119" s="44"/>
      <c r="FA119" s="44"/>
      <c r="FB119" s="44"/>
      <c r="FC119" s="44"/>
      <c r="FD119" s="44"/>
      <c r="FE119" s="44"/>
      <c r="FF119" s="44"/>
      <c r="FG119" s="44"/>
      <c r="FH119" s="44"/>
      <c r="FI119" s="44"/>
      <c r="FJ119" s="45"/>
    </row>
    <row r="120" spans="1:166" ht="24.4" customHeight="1" x14ac:dyDescent="0.2">
      <c r="A120" s="107" t="s">
        <v>203</v>
      </c>
      <c r="B120" s="107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8"/>
      <c r="AK120" s="56"/>
      <c r="AL120" s="57"/>
      <c r="AM120" s="57"/>
      <c r="AN120" s="57"/>
      <c r="AO120" s="57"/>
      <c r="AP120" s="57"/>
      <c r="AQ120" s="57" t="s">
        <v>101</v>
      </c>
      <c r="AR120" s="57"/>
      <c r="AS120" s="57"/>
      <c r="AT120" s="57"/>
      <c r="AU120" s="57"/>
      <c r="AV120" s="57"/>
      <c r="AW120" s="57"/>
      <c r="AX120" s="57"/>
      <c r="AY120" s="57"/>
      <c r="AZ120" s="57"/>
      <c r="BA120" s="57"/>
      <c r="BB120" s="57"/>
      <c r="BC120" s="44">
        <v>135851.79999999999</v>
      </c>
      <c r="BD120" s="44"/>
      <c r="BE120" s="44"/>
      <c r="BF120" s="44"/>
      <c r="BG120" s="44"/>
      <c r="BH120" s="44"/>
      <c r="BI120" s="44"/>
      <c r="BJ120" s="44"/>
      <c r="BK120" s="44"/>
      <c r="BL120" s="44"/>
      <c r="BM120" s="44"/>
      <c r="BN120" s="44"/>
      <c r="BO120" s="44"/>
      <c r="BP120" s="44"/>
      <c r="BQ120" s="44"/>
      <c r="BR120" s="44"/>
      <c r="BS120" s="44"/>
      <c r="BT120" s="44"/>
      <c r="BU120" s="44">
        <v>135851.79999999999</v>
      </c>
      <c r="BV120" s="44"/>
      <c r="BW120" s="44"/>
      <c r="BX120" s="44"/>
      <c r="BY120" s="44"/>
      <c r="BZ120" s="44"/>
      <c r="CA120" s="44"/>
      <c r="CB120" s="44"/>
      <c r="CC120" s="44"/>
      <c r="CD120" s="44"/>
      <c r="CE120" s="44"/>
      <c r="CF120" s="44"/>
      <c r="CG120" s="44"/>
      <c r="CH120" s="44">
        <v>135851.79999999999</v>
      </c>
      <c r="CI120" s="44"/>
      <c r="CJ120" s="44"/>
      <c r="CK120" s="44"/>
      <c r="CL120" s="44"/>
      <c r="CM120" s="44"/>
      <c r="CN120" s="44"/>
      <c r="CO120" s="44"/>
      <c r="CP120" s="44"/>
      <c r="CQ120" s="44"/>
      <c r="CR120" s="44"/>
      <c r="CS120" s="44"/>
      <c r="CT120" s="44"/>
      <c r="CU120" s="44"/>
      <c r="CV120" s="44"/>
      <c r="CW120" s="44"/>
      <c r="CX120" s="44"/>
      <c r="CY120" s="44"/>
      <c r="CZ120" s="44"/>
      <c r="DA120" s="44"/>
      <c r="DB120" s="44"/>
      <c r="DC120" s="44"/>
      <c r="DD120" s="44"/>
      <c r="DE120" s="44"/>
      <c r="DF120" s="44"/>
      <c r="DG120" s="44"/>
      <c r="DH120" s="44"/>
      <c r="DI120" s="44"/>
      <c r="DJ120" s="44"/>
      <c r="DK120" s="44"/>
      <c r="DL120" s="44"/>
      <c r="DM120" s="44"/>
      <c r="DN120" s="44"/>
      <c r="DO120" s="44"/>
      <c r="DP120" s="44"/>
      <c r="DQ120" s="44"/>
      <c r="DR120" s="44"/>
      <c r="DS120" s="44"/>
      <c r="DT120" s="44"/>
      <c r="DU120" s="44"/>
      <c r="DV120" s="44"/>
      <c r="DW120" s="44"/>
      <c r="DX120" s="44">
        <f t="shared" si="8"/>
        <v>135851.79999999999</v>
      </c>
      <c r="DY120" s="44"/>
      <c r="DZ120" s="44"/>
      <c r="EA120" s="44"/>
      <c r="EB120" s="44"/>
      <c r="EC120" s="44"/>
      <c r="ED120" s="44"/>
      <c r="EE120" s="44"/>
      <c r="EF120" s="44"/>
      <c r="EG120" s="44"/>
      <c r="EH120" s="44"/>
      <c r="EI120" s="44"/>
      <c r="EJ120" s="44"/>
      <c r="EK120" s="44">
        <f t="shared" si="9"/>
        <v>0</v>
      </c>
      <c r="EL120" s="44"/>
      <c r="EM120" s="44"/>
      <c r="EN120" s="44"/>
      <c r="EO120" s="44"/>
      <c r="EP120" s="44"/>
      <c r="EQ120" s="44"/>
      <c r="ER120" s="44"/>
      <c r="ES120" s="44"/>
      <c r="ET120" s="44"/>
      <c r="EU120" s="44"/>
      <c r="EV120" s="44"/>
      <c r="EW120" s="44"/>
      <c r="EX120" s="44">
        <f t="shared" si="10"/>
        <v>0</v>
      </c>
      <c r="EY120" s="44"/>
      <c r="EZ120" s="44"/>
      <c r="FA120" s="44"/>
      <c r="FB120" s="44"/>
      <c r="FC120" s="44"/>
      <c r="FD120" s="44"/>
      <c r="FE120" s="44"/>
      <c r="FF120" s="44"/>
      <c r="FG120" s="44"/>
      <c r="FH120" s="44"/>
      <c r="FI120" s="44"/>
      <c r="FJ120" s="45"/>
    </row>
    <row r="121" spans="1:166" ht="24.4" customHeight="1" x14ac:dyDescent="0.2">
      <c r="A121" s="107" t="s">
        <v>203</v>
      </c>
      <c r="B121" s="107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8"/>
      <c r="AK121" s="56"/>
      <c r="AL121" s="57"/>
      <c r="AM121" s="57"/>
      <c r="AN121" s="57"/>
      <c r="AO121" s="57"/>
      <c r="AP121" s="57"/>
      <c r="AQ121" s="57" t="s">
        <v>102</v>
      </c>
      <c r="AR121" s="57"/>
      <c r="AS121" s="57"/>
      <c r="AT121" s="57"/>
      <c r="AU121" s="57"/>
      <c r="AV121" s="57"/>
      <c r="AW121" s="57"/>
      <c r="AX121" s="57"/>
      <c r="AY121" s="57"/>
      <c r="AZ121" s="57"/>
      <c r="BA121" s="57"/>
      <c r="BB121" s="57"/>
      <c r="BC121" s="44">
        <v>9116</v>
      </c>
      <c r="BD121" s="44"/>
      <c r="BE121" s="44"/>
      <c r="BF121" s="44"/>
      <c r="BG121" s="44"/>
      <c r="BH121" s="44"/>
      <c r="BI121" s="44"/>
      <c r="BJ121" s="44"/>
      <c r="BK121" s="44"/>
      <c r="BL121" s="44"/>
      <c r="BM121" s="44"/>
      <c r="BN121" s="44"/>
      <c r="BO121" s="44"/>
      <c r="BP121" s="44"/>
      <c r="BQ121" s="44"/>
      <c r="BR121" s="44"/>
      <c r="BS121" s="44"/>
      <c r="BT121" s="44"/>
      <c r="BU121" s="44">
        <v>9116</v>
      </c>
      <c r="BV121" s="44"/>
      <c r="BW121" s="44"/>
      <c r="BX121" s="44"/>
      <c r="BY121" s="44"/>
      <c r="BZ121" s="44"/>
      <c r="CA121" s="44"/>
      <c r="CB121" s="44"/>
      <c r="CC121" s="44"/>
      <c r="CD121" s="44"/>
      <c r="CE121" s="44"/>
      <c r="CF121" s="44"/>
      <c r="CG121" s="44"/>
      <c r="CH121" s="44">
        <v>9116</v>
      </c>
      <c r="CI121" s="44"/>
      <c r="CJ121" s="44"/>
      <c r="CK121" s="44"/>
      <c r="CL121" s="44"/>
      <c r="CM121" s="44"/>
      <c r="CN121" s="44"/>
      <c r="CO121" s="44"/>
      <c r="CP121" s="44"/>
      <c r="CQ121" s="44"/>
      <c r="CR121" s="44"/>
      <c r="CS121" s="44"/>
      <c r="CT121" s="44"/>
      <c r="CU121" s="44"/>
      <c r="CV121" s="44"/>
      <c r="CW121" s="44"/>
      <c r="CX121" s="44"/>
      <c r="CY121" s="44"/>
      <c r="CZ121" s="44"/>
      <c r="DA121" s="44"/>
      <c r="DB121" s="44"/>
      <c r="DC121" s="44"/>
      <c r="DD121" s="44"/>
      <c r="DE121" s="44"/>
      <c r="DF121" s="44"/>
      <c r="DG121" s="44"/>
      <c r="DH121" s="44"/>
      <c r="DI121" s="44"/>
      <c r="DJ121" s="44"/>
      <c r="DK121" s="44"/>
      <c r="DL121" s="44"/>
      <c r="DM121" s="44"/>
      <c r="DN121" s="44"/>
      <c r="DO121" s="44"/>
      <c r="DP121" s="44"/>
      <c r="DQ121" s="44"/>
      <c r="DR121" s="44"/>
      <c r="DS121" s="44"/>
      <c r="DT121" s="44"/>
      <c r="DU121" s="44"/>
      <c r="DV121" s="44"/>
      <c r="DW121" s="44"/>
      <c r="DX121" s="44">
        <f t="shared" si="8"/>
        <v>9116</v>
      </c>
      <c r="DY121" s="44"/>
      <c r="DZ121" s="44"/>
      <c r="EA121" s="44"/>
      <c r="EB121" s="44"/>
      <c r="EC121" s="44"/>
      <c r="ED121" s="44"/>
      <c r="EE121" s="44"/>
      <c r="EF121" s="44"/>
      <c r="EG121" s="44"/>
      <c r="EH121" s="44"/>
      <c r="EI121" s="44"/>
      <c r="EJ121" s="44"/>
      <c r="EK121" s="44">
        <f t="shared" si="9"/>
        <v>0</v>
      </c>
      <c r="EL121" s="44"/>
      <c r="EM121" s="44"/>
      <c r="EN121" s="44"/>
      <c r="EO121" s="44"/>
      <c r="EP121" s="44"/>
      <c r="EQ121" s="44"/>
      <c r="ER121" s="44"/>
      <c r="ES121" s="44"/>
      <c r="ET121" s="44"/>
      <c r="EU121" s="44"/>
      <c r="EV121" s="44"/>
      <c r="EW121" s="44"/>
      <c r="EX121" s="44">
        <f t="shared" si="10"/>
        <v>0</v>
      </c>
      <c r="EY121" s="44"/>
      <c r="EZ121" s="44"/>
      <c r="FA121" s="44"/>
      <c r="FB121" s="44"/>
      <c r="FC121" s="44"/>
      <c r="FD121" s="44"/>
      <c r="FE121" s="44"/>
      <c r="FF121" s="44"/>
      <c r="FG121" s="44"/>
      <c r="FH121" s="44"/>
      <c r="FI121" s="44"/>
      <c r="FJ121" s="45"/>
    </row>
    <row r="122" spans="1:166" ht="12.75" x14ac:dyDescent="0.2">
      <c r="A122" s="107" t="s">
        <v>204</v>
      </c>
      <c r="B122" s="107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8"/>
      <c r="AK122" s="56"/>
      <c r="AL122" s="57"/>
      <c r="AM122" s="57"/>
      <c r="AN122" s="57"/>
      <c r="AO122" s="57"/>
      <c r="AP122" s="57"/>
      <c r="AQ122" s="57" t="s">
        <v>103</v>
      </c>
      <c r="AR122" s="57"/>
      <c r="AS122" s="57"/>
      <c r="AT122" s="57"/>
      <c r="AU122" s="57"/>
      <c r="AV122" s="57"/>
      <c r="AW122" s="57"/>
      <c r="AX122" s="57"/>
      <c r="AY122" s="57"/>
      <c r="AZ122" s="57"/>
      <c r="BA122" s="57"/>
      <c r="BB122" s="57"/>
      <c r="BC122" s="44">
        <v>1328.01</v>
      </c>
      <c r="BD122" s="44"/>
      <c r="BE122" s="44"/>
      <c r="BF122" s="44"/>
      <c r="BG122" s="44"/>
      <c r="BH122" s="44"/>
      <c r="BI122" s="44"/>
      <c r="BJ122" s="44"/>
      <c r="BK122" s="44"/>
      <c r="BL122" s="44"/>
      <c r="BM122" s="44"/>
      <c r="BN122" s="44"/>
      <c r="BO122" s="44"/>
      <c r="BP122" s="44"/>
      <c r="BQ122" s="44"/>
      <c r="BR122" s="44"/>
      <c r="BS122" s="44"/>
      <c r="BT122" s="44"/>
      <c r="BU122" s="44">
        <v>1328.01</v>
      </c>
      <c r="BV122" s="44"/>
      <c r="BW122" s="44"/>
      <c r="BX122" s="44"/>
      <c r="BY122" s="44"/>
      <c r="BZ122" s="44"/>
      <c r="CA122" s="44"/>
      <c r="CB122" s="44"/>
      <c r="CC122" s="44"/>
      <c r="CD122" s="44"/>
      <c r="CE122" s="44"/>
      <c r="CF122" s="44"/>
      <c r="CG122" s="44"/>
      <c r="CH122" s="44">
        <v>1328.01</v>
      </c>
      <c r="CI122" s="44"/>
      <c r="CJ122" s="44"/>
      <c r="CK122" s="44"/>
      <c r="CL122" s="44"/>
      <c r="CM122" s="44"/>
      <c r="CN122" s="44"/>
      <c r="CO122" s="44"/>
      <c r="CP122" s="44"/>
      <c r="CQ122" s="44"/>
      <c r="CR122" s="44"/>
      <c r="CS122" s="44"/>
      <c r="CT122" s="44"/>
      <c r="CU122" s="44"/>
      <c r="CV122" s="44"/>
      <c r="CW122" s="44"/>
      <c r="CX122" s="44"/>
      <c r="CY122" s="44"/>
      <c r="CZ122" s="44"/>
      <c r="DA122" s="44"/>
      <c r="DB122" s="44"/>
      <c r="DC122" s="44"/>
      <c r="DD122" s="44"/>
      <c r="DE122" s="44"/>
      <c r="DF122" s="44"/>
      <c r="DG122" s="44"/>
      <c r="DH122" s="44"/>
      <c r="DI122" s="44"/>
      <c r="DJ122" s="44"/>
      <c r="DK122" s="44"/>
      <c r="DL122" s="44"/>
      <c r="DM122" s="44"/>
      <c r="DN122" s="44"/>
      <c r="DO122" s="44"/>
      <c r="DP122" s="44"/>
      <c r="DQ122" s="44"/>
      <c r="DR122" s="44"/>
      <c r="DS122" s="44"/>
      <c r="DT122" s="44"/>
      <c r="DU122" s="44"/>
      <c r="DV122" s="44"/>
      <c r="DW122" s="44"/>
      <c r="DX122" s="44">
        <f t="shared" si="8"/>
        <v>1328.01</v>
      </c>
      <c r="DY122" s="44"/>
      <c r="DZ122" s="44"/>
      <c r="EA122" s="44"/>
      <c r="EB122" s="44"/>
      <c r="EC122" s="44"/>
      <c r="ED122" s="44"/>
      <c r="EE122" s="44"/>
      <c r="EF122" s="44"/>
      <c r="EG122" s="44"/>
      <c r="EH122" s="44"/>
      <c r="EI122" s="44"/>
      <c r="EJ122" s="44"/>
      <c r="EK122" s="44">
        <f t="shared" si="9"/>
        <v>0</v>
      </c>
      <c r="EL122" s="44"/>
      <c r="EM122" s="44"/>
      <c r="EN122" s="44"/>
      <c r="EO122" s="44"/>
      <c r="EP122" s="44"/>
      <c r="EQ122" s="44"/>
      <c r="ER122" s="44"/>
      <c r="ES122" s="44"/>
      <c r="ET122" s="44"/>
      <c r="EU122" s="44"/>
      <c r="EV122" s="44"/>
      <c r="EW122" s="44"/>
      <c r="EX122" s="44">
        <f t="shared" si="10"/>
        <v>0</v>
      </c>
      <c r="EY122" s="44"/>
      <c r="EZ122" s="44"/>
      <c r="FA122" s="44"/>
      <c r="FB122" s="44"/>
      <c r="FC122" s="44"/>
      <c r="FD122" s="44"/>
      <c r="FE122" s="44"/>
      <c r="FF122" s="44"/>
      <c r="FG122" s="44"/>
      <c r="FH122" s="44"/>
      <c r="FI122" s="44"/>
      <c r="FJ122" s="45"/>
    </row>
    <row r="123" spans="1:166" ht="24.4" customHeight="1" x14ac:dyDescent="0.2">
      <c r="A123" s="107" t="s">
        <v>209</v>
      </c>
      <c r="B123" s="107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8"/>
      <c r="AK123" s="56"/>
      <c r="AL123" s="57"/>
      <c r="AM123" s="57"/>
      <c r="AN123" s="57"/>
      <c r="AO123" s="57"/>
      <c r="AP123" s="57"/>
      <c r="AQ123" s="57" t="s">
        <v>104</v>
      </c>
      <c r="AR123" s="57"/>
      <c r="AS123" s="57"/>
      <c r="AT123" s="57"/>
      <c r="AU123" s="57"/>
      <c r="AV123" s="57"/>
      <c r="AW123" s="57"/>
      <c r="AX123" s="57"/>
      <c r="AY123" s="57"/>
      <c r="AZ123" s="57"/>
      <c r="BA123" s="57"/>
      <c r="BB123" s="57"/>
      <c r="BC123" s="44">
        <v>28990</v>
      </c>
      <c r="BD123" s="44"/>
      <c r="BE123" s="44"/>
      <c r="BF123" s="44"/>
      <c r="BG123" s="44"/>
      <c r="BH123" s="44"/>
      <c r="BI123" s="44"/>
      <c r="BJ123" s="44"/>
      <c r="BK123" s="44"/>
      <c r="BL123" s="44"/>
      <c r="BM123" s="44"/>
      <c r="BN123" s="44"/>
      <c r="BO123" s="44"/>
      <c r="BP123" s="44"/>
      <c r="BQ123" s="44"/>
      <c r="BR123" s="44"/>
      <c r="BS123" s="44"/>
      <c r="BT123" s="44"/>
      <c r="BU123" s="44">
        <v>28990</v>
      </c>
      <c r="BV123" s="44"/>
      <c r="BW123" s="44"/>
      <c r="BX123" s="44"/>
      <c r="BY123" s="44"/>
      <c r="BZ123" s="44"/>
      <c r="CA123" s="44"/>
      <c r="CB123" s="44"/>
      <c r="CC123" s="44"/>
      <c r="CD123" s="44"/>
      <c r="CE123" s="44"/>
      <c r="CF123" s="44"/>
      <c r="CG123" s="44"/>
      <c r="CH123" s="44">
        <v>28990</v>
      </c>
      <c r="CI123" s="44"/>
      <c r="CJ123" s="44"/>
      <c r="CK123" s="44"/>
      <c r="CL123" s="44"/>
      <c r="CM123" s="44"/>
      <c r="CN123" s="44"/>
      <c r="CO123" s="44"/>
      <c r="CP123" s="44"/>
      <c r="CQ123" s="44"/>
      <c r="CR123" s="44"/>
      <c r="CS123" s="44"/>
      <c r="CT123" s="44"/>
      <c r="CU123" s="44"/>
      <c r="CV123" s="44"/>
      <c r="CW123" s="44"/>
      <c r="CX123" s="44"/>
      <c r="CY123" s="44"/>
      <c r="CZ123" s="44"/>
      <c r="DA123" s="44"/>
      <c r="DB123" s="44"/>
      <c r="DC123" s="44"/>
      <c r="DD123" s="44"/>
      <c r="DE123" s="44"/>
      <c r="DF123" s="44"/>
      <c r="DG123" s="44"/>
      <c r="DH123" s="44"/>
      <c r="DI123" s="44"/>
      <c r="DJ123" s="44"/>
      <c r="DK123" s="44"/>
      <c r="DL123" s="44"/>
      <c r="DM123" s="44"/>
      <c r="DN123" s="44"/>
      <c r="DO123" s="44"/>
      <c r="DP123" s="44"/>
      <c r="DQ123" s="44"/>
      <c r="DR123" s="44"/>
      <c r="DS123" s="44"/>
      <c r="DT123" s="44"/>
      <c r="DU123" s="44"/>
      <c r="DV123" s="44"/>
      <c r="DW123" s="44"/>
      <c r="DX123" s="44">
        <f t="shared" si="8"/>
        <v>28990</v>
      </c>
      <c r="DY123" s="44"/>
      <c r="DZ123" s="44"/>
      <c r="EA123" s="44"/>
      <c r="EB123" s="44"/>
      <c r="EC123" s="44"/>
      <c r="ED123" s="44"/>
      <c r="EE123" s="44"/>
      <c r="EF123" s="44"/>
      <c r="EG123" s="44"/>
      <c r="EH123" s="44"/>
      <c r="EI123" s="44"/>
      <c r="EJ123" s="44"/>
      <c r="EK123" s="44">
        <f t="shared" si="9"/>
        <v>0</v>
      </c>
      <c r="EL123" s="44"/>
      <c r="EM123" s="44"/>
      <c r="EN123" s="44"/>
      <c r="EO123" s="44"/>
      <c r="EP123" s="44"/>
      <c r="EQ123" s="44"/>
      <c r="ER123" s="44"/>
      <c r="ES123" s="44"/>
      <c r="ET123" s="44"/>
      <c r="EU123" s="44"/>
      <c r="EV123" s="44"/>
      <c r="EW123" s="44"/>
      <c r="EX123" s="44">
        <f t="shared" si="10"/>
        <v>0</v>
      </c>
      <c r="EY123" s="44"/>
      <c r="EZ123" s="44"/>
      <c r="FA123" s="44"/>
      <c r="FB123" s="44"/>
      <c r="FC123" s="44"/>
      <c r="FD123" s="44"/>
      <c r="FE123" s="44"/>
      <c r="FF123" s="44"/>
      <c r="FG123" s="44"/>
      <c r="FH123" s="44"/>
      <c r="FI123" s="44"/>
      <c r="FJ123" s="45"/>
    </row>
    <row r="124" spans="1:166" ht="24.4" customHeight="1" x14ac:dyDescent="0.2">
      <c r="A124" s="107" t="s">
        <v>209</v>
      </c>
      <c r="B124" s="107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8"/>
      <c r="AK124" s="56"/>
      <c r="AL124" s="57"/>
      <c r="AM124" s="57"/>
      <c r="AN124" s="57"/>
      <c r="AO124" s="57"/>
      <c r="AP124" s="57"/>
      <c r="AQ124" s="57" t="s">
        <v>105</v>
      </c>
      <c r="AR124" s="57"/>
      <c r="AS124" s="57"/>
      <c r="AT124" s="57"/>
      <c r="AU124" s="57"/>
      <c r="AV124" s="57"/>
      <c r="AW124" s="57"/>
      <c r="AX124" s="57"/>
      <c r="AY124" s="57"/>
      <c r="AZ124" s="57"/>
      <c r="BA124" s="57"/>
      <c r="BB124" s="57"/>
      <c r="BC124" s="44">
        <v>2000000</v>
      </c>
      <c r="BD124" s="44"/>
      <c r="BE124" s="44"/>
      <c r="BF124" s="44"/>
      <c r="BG124" s="44"/>
      <c r="BH124" s="44"/>
      <c r="BI124" s="44"/>
      <c r="BJ124" s="44"/>
      <c r="BK124" s="44"/>
      <c r="BL124" s="44"/>
      <c r="BM124" s="44"/>
      <c r="BN124" s="44"/>
      <c r="BO124" s="44"/>
      <c r="BP124" s="44"/>
      <c r="BQ124" s="44"/>
      <c r="BR124" s="44"/>
      <c r="BS124" s="44"/>
      <c r="BT124" s="44"/>
      <c r="BU124" s="44">
        <v>2000000</v>
      </c>
      <c r="BV124" s="44"/>
      <c r="BW124" s="44"/>
      <c r="BX124" s="44"/>
      <c r="BY124" s="44"/>
      <c r="BZ124" s="44"/>
      <c r="CA124" s="44"/>
      <c r="CB124" s="44"/>
      <c r="CC124" s="44"/>
      <c r="CD124" s="44"/>
      <c r="CE124" s="44"/>
      <c r="CF124" s="44"/>
      <c r="CG124" s="44"/>
      <c r="CH124" s="44">
        <v>2000000</v>
      </c>
      <c r="CI124" s="44"/>
      <c r="CJ124" s="44"/>
      <c r="CK124" s="44"/>
      <c r="CL124" s="44"/>
      <c r="CM124" s="44"/>
      <c r="CN124" s="44"/>
      <c r="CO124" s="44"/>
      <c r="CP124" s="44"/>
      <c r="CQ124" s="44"/>
      <c r="CR124" s="44"/>
      <c r="CS124" s="44"/>
      <c r="CT124" s="44"/>
      <c r="CU124" s="44"/>
      <c r="CV124" s="44"/>
      <c r="CW124" s="44"/>
      <c r="CX124" s="44"/>
      <c r="CY124" s="44"/>
      <c r="CZ124" s="44"/>
      <c r="DA124" s="44"/>
      <c r="DB124" s="44"/>
      <c r="DC124" s="44"/>
      <c r="DD124" s="44"/>
      <c r="DE124" s="44"/>
      <c r="DF124" s="44"/>
      <c r="DG124" s="44"/>
      <c r="DH124" s="44"/>
      <c r="DI124" s="44"/>
      <c r="DJ124" s="44"/>
      <c r="DK124" s="44"/>
      <c r="DL124" s="44"/>
      <c r="DM124" s="44"/>
      <c r="DN124" s="44"/>
      <c r="DO124" s="44"/>
      <c r="DP124" s="44"/>
      <c r="DQ124" s="44"/>
      <c r="DR124" s="44"/>
      <c r="DS124" s="44"/>
      <c r="DT124" s="44"/>
      <c r="DU124" s="44"/>
      <c r="DV124" s="44"/>
      <c r="DW124" s="44"/>
      <c r="DX124" s="44">
        <f t="shared" si="8"/>
        <v>2000000</v>
      </c>
      <c r="DY124" s="44"/>
      <c r="DZ124" s="44"/>
      <c r="EA124" s="44"/>
      <c r="EB124" s="44"/>
      <c r="EC124" s="44"/>
      <c r="ED124" s="44"/>
      <c r="EE124" s="44"/>
      <c r="EF124" s="44"/>
      <c r="EG124" s="44"/>
      <c r="EH124" s="44"/>
      <c r="EI124" s="44"/>
      <c r="EJ124" s="44"/>
      <c r="EK124" s="44">
        <f t="shared" si="9"/>
        <v>0</v>
      </c>
      <c r="EL124" s="44"/>
      <c r="EM124" s="44"/>
      <c r="EN124" s="44"/>
      <c r="EO124" s="44"/>
      <c r="EP124" s="44"/>
      <c r="EQ124" s="44"/>
      <c r="ER124" s="44"/>
      <c r="ES124" s="44"/>
      <c r="ET124" s="44"/>
      <c r="EU124" s="44"/>
      <c r="EV124" s="44"/>
      <c r="EW124" s="44"/>
      <c r="EX124" s="44">
        <f t="shared" si="10"/>
        <v>0</v>
      </c>
      <c r="EY124" s="44"/>
      <c r="EZ124" s="44"/>
      <c r="FA124" s="44"/>
      <c r="FB124" s="44"/>
      <c r="FC124" s="44"/>
      <c r="FD124" s="44"/>
      <c r="FE124" s="44"/>
      <c r="FF124" s="44"/>
      <c r="FG124" s="44"/>
      <c r="FH124" s="44"/>
      <c r="FI124" s="44"/>
      <c r="FJ124" s="45"/>
    </row>
    <row r="125" spans="1:166" ht="24.4" customHeight="1" x14ac:dyDescent="0.2">
      <c r="A125" s="107" t="s">
        <v>209</v>
      </c>
      <c r="B125" s="107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8"/>
      <c r="AK125" s="56"/>
      <c r="AL125" s="57"/>
      <c r="AM125" s="57"/>
      <c r="AN125" s="57"/>
      <c r="AO125" s="57"/>
      <c r="AP125" s="57"/>
      <c r="AQ125" s="57" t="s">
        <v>106</v>
      </c>
      <c r="AR125" s="57"/>
      <c r="AS125" s="57"/>
      <c r="AT125" s="57"/>
      <c r="AU125" s="57"/>
      <c r="AV125" s="57"/>
      <c r="AW125" s="57"/>
      <c r="AX125" s="57"/>
      <c r="AY125" s="57"/>
      <c r="AZ125" s="57"/>
      <c r="BA125" s="57"/>
      <c r="BB125" s="57"/>
      <c r="BC125" s="44">
        <v>200000</v>
      </c>
      <c r="BD125" s="44"/>
      <c r="BE125" s="44"/>
      <c r="BF125" s="44"/>
      <c r="BG125" s="44"/>
      <c r="BH125" s="44"/>
      <c r="BI125" s="44"/>
      <c r="BJ125" s="44"/>
      <c r="BK125" s="44"/>
      <c r="BL125" s="44"/>
      <c r="BM125" s="44"/>
      <c r="BN125" s="44"/>
      <c r="BO125" s="44"/>
      <c r="BP125" s="44"/>
      <c r="BQ125" s="44"/>
      <c r="BR125" s="44"/>
      <c r="BS125" s="44"/>
      <c r="BT125" s="44"/>
      <c r="BU125" s="44">
        <v>200000</v>
      </c>
      <c r="BV125" s="44"/>
      <c r="BW125" s="44"/>
      <c r="BX125" s="44"/>
      <c r="BY125" s="44"/>
      <c r="BZ125" s="44"/>
      <c r="CA125" s="44"/>
      <c r="CB125" s="44"/>
      <c r="CC125" s="44"/>
      <c r="CD125" s="44"/>
      <c r="CE125" s="44"/>
      <c r="CF125" s="44"/>
      <c r="CG125" s="44"/>
      <c r="CH125" s="44">
        <v>162000</v>
      </c>
      <c r="CI125" s="44"/>
      <c r="CJ125" s="44"/>
      <c r="CK125" s="44"/>
      <c r="CL125" s="44"/>
      <c r="CM125" s="44"/>
      <c r="CN125" s="44"/>
      <c r="CO125" s="44"/>
      <c r="CP125" s="44"/>
      <c r="CQ125" s="44"/>
      <c r="CR125" s="44"/>
      <c r="CS125" s="44"/>
      <c r="CT125" s="44"/>
      <c r="CU125" s="44"/>
      <c r="CV125" s="44"/>
      <c r="CW125" s="44"/>
      <c r="CX125" s="44"/>
      <c r="CY125" s="44"/>
      <c r="CZ125" s="44"/>
      <c r="DA125" s="44"/>
      <c r="DB125" s="44"/>
      <c r="DC125" s="44"/>
      <c r="DD125" s="44"/>
      <c r="DE125" s="44"/>
      <c r="DF125" s="44"/>
      <c r="DG125" s="44"/>
      <c r="DH125" s="44"/>
      <c r="DI125" s="44"/>
      <c r="DJ125" s="44"/>
      <c r="DK125" s="44"/>
      <c r="DL125" s="44"/>
      <c r="DM125" s="44"/>
      <c r="DN125" s="44"/>
      <c r="DO125" s="44"/>
      <c r="DP125" s="44"/>
      <c r="DQ125" s="44"/>
      <c r="DR125" s="44"/>
      <c r="DS125" s="44"/>
      <c r="DT125" s="44"/>
      <c r="DU125" s="44"/>
      <c r="DV125" s="44"/>
      <c r="DW125" s="44"/>
      <c r="DX125" s="44">
        <f t="shared" si="8"/>
        <v>162000</v>
      </c>
      <c r="DY125" s="44"/>
      <c r="DZ125" s="44"/>
      <c r="EA125" s="44"/>
      <c r="EB125" s="44"/>
      <c r="EC125" s="44"/>
      <c r="ED125" s="44"/>
      <c r="EE125" s="44"/>
      <c r="EF125" s="44"/>
      <c r="EG125" s="44"/>
      <c r="EH125" s="44"/>
      <c r="EI125" s="44"/>
      <c r="EJ125" s="44"/>
      <c r="EK125" s="44">
        <f t="shared" si="9"/>
        <v>38000</v>
      </c>
      <c r="EL125" s="44"/>
      <c r="EM125" s="44"/>
      <c r="EN125" s="44"/>
      <c r="EO125" s="44"/>
      <c r="EP125" s="44"/>
      <c r="EQ125" s="44"/>
      <c r="ER125" s="44"/>
      <c r="ES125" s="44"/>
      <c r="ET125" s="44"/>
      <c r="EU125" s="44"/>
      <c r="EV125" s="44"/>
      <c r="EW125" s="44"/>
      <c r="EX125" s="44">
        <f t="shared" si="10"/>
        <v>38000</v>
      </c>
      <c r="EY125" s="44"/>
      <c r="EZ125" s="44"/>
      <c r="FA125" s="44"/>
      <c r="FB125" s="44"/>
      <c r="FC125" s="44"/>
      <c r="FD125" s="44"/>
      <c r="FE125" s="44"/>
      <c r="FF125" s="44"/>
      <c r="FG125" s="44"/>
      <c r="FH125" s="44"/>
      <c r="FI125" s="44"/>
      <c r="FJ125" s="45"/>
    </row>
    <row r="126" spans="1:166" ht="24.4" customHeight="1" x14ac:dyDescent="0.2">
      <c r="A126" s="107" t="s">
        <v>209</v>
      </c>
      <c r="B126" s="107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8"/>
      <c r="AK126" s="56"/>
      <c r="AL126" s="57"/>
      <c r="AM126" s="57"/>
      <c r="AN126" s="57"/>
      <c r="AO126" s="57"/>
      <c r="AP126" s="57"/>
      <c r="AQ126" s="57" t="s">
        <v>107</v>
      </c>
      <c r="AR126" s="57"/>
      <c r="AS126" s="57"/>
      <c r="AT126" s="57"/>
      <c r="AU126" s="57"/>
      <c r="AV126" s="57"/>
      <c r="AW126" s="57"/>
      <c r="AX126" s="57"/>
      <c r="AY126" s="57"/>
      <c r="AZ126" s="57"/>
      <c r="BA126" s="57"/>
      <c r="BB126" s="57"/>
      <c r="BC126" s="44">
        <v>99620</v>
      </c>
      <c r="BD126" s="44"/>
      <c r="BE126" s="44"/>
      <c r="BF126" s="44"/>
      <c r="BG126" s="44"/>
      <c r="BH126" s="44"/>
      <c r="BI126" s="44"/>
      <c r="BJ126" s="44"/>
      <c r="BK126" s="44"/>
      <c r="BL126" s="44"/>
      <c r="BM126" s="44"/>
      <c r="BN126" s="44"/>
      <c r="BO126" s="44"/>
      <c r="BP126" s="44"/>
      <c r="BQ126" s="44"/>
      <c r="BR126" s="44"/>
      <c r="BS126" s="44"/>
      <c r="BT126" s="44"/>
      <c r="BU126" s="44">
        <v>99620</v>
      </c>
      <c r="BV126" s="44"/>
      <c r="BW126" s="44"/>
      <c r="BX126" s="44"/>
      <c r="BY126" s="44"/>
      <c r="BZ126" s="44"/>
      <c r="CA126" s="44"/>
      <c r="CB126" s="44"/>
      <c r="CC126" s="44"/>
      <c r="CD126" s="44"/>
      <c r="CE126" s="44"/>
      <c r="CF126" s="44"/>
      <c r="CG126" s="44"/>
      <c r="CH126" s="44">
        <v>99620</v>
      </c>
      <c r="CI126" s="44"/>
      <c r="CJ126" s="44"/>
      <c r="CK126" s="44"/>
      <c r="CL126" s="44"/>
      <c r="CM126" s="44"/>
      <c r="CN126" s="44"/>
      <c r="CO126" s="44"/>
      <c r="CP126" s="44"/>
      <c r="CQ126" s="44"/>
      <c r="CR126" s="44"/>
      <c r="CS126" s="44"/>
      <c r="CT126" s="44"/>
      <c r="CU126" s="44"/>
      <c r="CV126" s="44"/>
      <c r="CW126" s="44"/>
      <c r="CX126" s="44"/>
      <c r="CY126" s="44"/>
      <c r="CZ126" s="44"/>
      <c r="DA126" s="44"/>
      <c r="DB126" s="44"/>
      <c r="DC126" s="44"/>
      <c r="DD126" s="44"/>
      <c r="DE126" s="44"/>
      <c r="DF126" s="44"/>
      <c r="DG126" s="44"/>
      <c r="DH126" s="44"/>
      <c r="DI126" s="44"/>
      <c r="DJ126" s="44"/>
      <c r="DK126" s="44"/>
      <c r="DL126" s="44"/>
      <c r="DM126" s="44"/>
      <c r="DN126" s="44"/>
      <c r="DO126" s="44"/>
      <c r="DP126" s="44"/>
      <c r="DQ126" s="44"/>
      <c r="DR126" s="44"/>
      <c r="DS126" s="44"/>
      <c r="DT126" s="44"/>
      <c r="DU126" s="44"/>
      <c r="DV126" s="44"/>
      <c r="DW126" s="44"/>
      <c r="DX126" s="44">
        <f t="shared" si="8"/>
        <v>99620</v>
      </c>
      <c r="DY126" s="44"/>
      <c r="DZ126" s="44"/>
      <c r="EA126" s="44"/>
      <c r="EB126" s="44"/>
      <c r="EC126" s="44"/>
      <c r="ED126" s="44"/>
      <c r="EE126" s="44"/>
      <c r="EF126" s="44"/>
      <c r="EG126" s="44"/>
      <c r="EH126" s="44"/>
      <c r="EI126" s="44"/>
      <c r="EJ126" s="44"/>
      <c r="EK126" s="44">
        <f t="shared" si="9"/>
        <v>0</v>
      </c>
      <c r="EL126" s="44"/>
      <c r="EM126" s="44"/>
      <c r="EN126" s="44"/>
      <c r="EO126" s="44"/>
      <c r="EP126" s="44"/>
      <c r="EQ126" s="44"/>
      <c r="ER126" s="44"/>
      <c r="ES126" s="44"/>
      <c r="ET126" s="44"/>
      <c r="EU126" s="44"/>
      <c r="EV126" s="44"/>
      <c r="EW126" s="44"/>
      <c r="EX126" s="44">
        <f t="shared" si="10"/>
        <v>0</v>
      </c>
      <c r="EY126" s="44"/>
      <c r="EZ126" s="44"/>
      <c r="FA126" s="44"/>
      <c r="FB126" s="44"/>
      <c r="FC126" s="44"/>
      <c r="FD126" s="44"/>
      <c r="FE126" s="44"/>
      <c r="FF126" s="44"/>
      <c r="FG126" s="44"/>
      <c r="FH126" s="44"/>
      <c r="FI126" s="44"/>
      <c r="FJ126" s="45"/>
    </row>
    <row r="127" spans="1:166" ht="24.4" customHeight="1" x14ac:dyDescent="0.2">
      <c r="A127" s="107" t="s">
        <v>205</v>
      </c>
      <c r="B127" s="107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8"/>
      <c r="AK127" s="56"/>
      <c r="AL127" s="57"/>
      <c r="AM127" s="57"/>
      <c r="AN127" s="57"/>
      <c r="AO127" s="57"/>
      <c r="AP127" s="57"/>
      <c r="AQ127" s="57" t="s">
        <v>108</v>
      </c>
      <c r="AR127" s="57"/>
      <c r="AS127" s="57"/>
      <c r="AT127" s="57"/>
      <c r="AU127" s="57"/>
      <c r="AV127" s="57"/>
      <c r="AW127" s="57"/>
      <c r="AX127" s="57"/>
      <c r="AY127" s="57"/>
      <c r="AZ127" s="57"/>
      <c r="BA127" s="57"/>
      <c r="BB127" s="57"/>
      <c r="BC127" s="44">
        <v>1850</v>
      </c>
      <c r="BD127" s="44"/>
      <c r="BE127" s="44"/>
      <c r="BF127" s="44"/>
      <c r="BG127" s="44"/>
      <c r="BH127" s="44"/>
      <c r="BI127" s="44"/>
      <c r="BJ127" s="44"/>
      <c r="BK127" s="44"/>
      <c r="BL127" s="44"/>
      <c r="BM127" s="44"/>
      <c r="BN127" s="44"/>
      <c r="BO127" s="44"/>
      <c r="BP127" s="44"/>
      <c r="BQ127" s="44"/>
      <c r="BR127" s="44"/>
      <c r="BS127" s="44"/>
      <c r="BT127" s="44"/>
      <c r="BU127" s="44">
        <v>1850</v>
      </c>
      <c r="BV127" s="44"/>
      <c r="BW127" s="44"/>
      <c r="BX127" s="44"/>
      <c r="BY127" s="44"/>
      <c r="BZ127" s="44"/>
      <c r="CA127" s="44"/>
      <c r="CB127" s="44"/>
      <c r="CC127" s="44"/>
      <c r="CD127" s="44"/>
      <c r="CE127" s="44"/>
      <c r="CF127" s="44"/>
      <c r="CG127" s="44"/>
      <c r="CH127" s="44">
        <v>1850</v>
      </c>
      <c r="CI127" s="44"/>
      <c r="CJ127" s="44"/>
      <c r="CK127" s="44"/>
      <c r="CL127" s="44"/>
      <c r="CM127" s="44"/>
      <c r="CN127" s="44"/>
      <c r="CO127" s="44"/>
      <c r="CP127" s="44"/>
      <c r="CQ127" s="44"/>
      <c r="CR127" s="44"/>
      <c r="CS127" s="44"/>
      <c r="CT127" s="44"/>
      <c r="CU127" s="44"/>
      <c r="CV127" s="44"/>
      <c r="CW127" s="44"/>
      <c r="CX127" s="44"/>
      <c r="CY127" s="44"/>
      <c r="CZ127" s="44"/>
      <c r="DA127" s="44"/>
      <c r="DB127" s="44"/>
      <c r="DC127" s="44"/>
      <c r="DD127" s="44"/>
      <c r="DE127" s="44"/>
      <c r="DF127" s="44"/>
      <c r="DG127" s="44"/>
      <c r="DH127" s="44"/>
      <c r="DI127" s="44"/>
      <c r="DJ127" s="44"/>
      <c r="DK127" s="44"/>
      <c r="DL127" s="44"/>
      <c r="DM127" s="44"/>
      <c r="DN127" s="44"/>
      <c r="DO127" s="44"/>
      <c r="DP127" s="44"/>
      <c r="DQ127" s="44"/>
      <c r="DR127" s="44"/>
      <c r="DS127" s="44"/>
      <c r="DT127" s="44"/>
      <c r="DU127" s="44"/>
      <c r="DV127" s="44"/>
      <c r="DW127" s="44"/>
      <c r="DX127" s="44">
        <f t="shared" si="8"/>
        <v>1850</v>
      </c>
      <c r="DY127" s="44"/>
      <c r="DZ127" s="44"/>
      <c r="EA127" s="44"/>
      <c r="EB127" s="44"/>
      <c r="EC127" s="44"/>
      <c r="ED127" s="44"/>
      <c r="EE127" s="44"/>
      <c r="EF127" s="44"/>
      <c r="EG127" s="44"/>
      <c r="EH127" s="44"/>
      <c r="EI127" s="44"/>
      <c r="EJ127" s="44"/>
      <c r="EK127" s="44">
        <f t="shared" si="9"/>
        <v>0</v>
      </c>
      <c r="EL127" s="44"/>
      <c r="EM127" s="44"/>
      <c r="EN127" s="44"/>
      <c r="EO127" s="44"/>
      <c r="EP127" s="44"/>
      <c r="EQ127" s="44"/>
      <c r="ER127" s="44"/>
      <c r="ES127" s="44"/>
      <c r="ET127" s="44"/>
      <c r="EU127" s="44"/>
      <c r="EV127" s="44"/>
      <c r="EW127" s="44"/>
      <c r="EX127" s="44">
        <f t="shared" si="10"/>
        <v>0</v>
      </c>
      <c r="EY127" s="44"/>
      <c r="EZ127" s="44"/>
      <c r="FA127" s="44"/>
      <c r="FB127" s="44"/>
      <c r="FC127" s="44"/>
      <c r="FD127" s="44"/>
      <c r="FE127" s="44"/>
      <c r="FF127" s="44"/>
      <c r="FG127" s="44"/>
      <c r="FH127" s="44"/>
      <c r="FI127" s="44"/>
      <c r="FJ127" s="45"/>
    </row>
    <row r="128" spans="1:166" ht="24.4" customHeight="1" x14ac:dyDescent="0.2">
      <c r="A128" s="107" t="s">
        <v>205</v>
      </c>
      <c r="B128" s="107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8"/>
      <c r="AK128" s="56"/>
      <c r="AL128" s="57"/>
      <c r="AM128" s="57"/>
      <c r="AN128" s="57"/>
      <c r="AO128" s="57"/>
      <c r="AP128" s="57"/>
      <c r="AQ128" s="57" t="s">
        <v>109</v>
      </c>
      <c r="AR128" s="57"/>
      <c r="AS128" s="57"/>
      <c r="AT128" s="57"/>
      <c r="AU128" s="57"/>
      <c r="AV128" s="57"/>
      <c r="AW128" s="57"/>
      <c r="AX128" s="57"/>
      <c r="AY128" s="57"/>
      <c r="AZ128" s="57"/>
      <c r="BA128" s="57"/>
      <c r="BB128" s="57"/>
      <c r="BC128" s="44">
        <v>166500</v>
      </c>
      <c r="BD128" s="44"/>
      <c r="BE128" s="44"/>
      <c r="BF128" s="44"/>
      <c r="BG128" s="44"/>
      <c r="BH128" s="44"/>
      <c r="BI128" s="44"/>
      <c r="BJ128" s="44"/>
      <c r="BK128" s="44"/>
      <c r="BL128" s="44"/>
      <c r="BM128" s="44"/>
      <c r="BN128" s="44"/>
      <c r="BO128" s="44"/>
      <c r="BP128" s="44"/>
      <c r="BQ128" s="44"/>
      <c r="BR128" s="44"/>
      <c r="BS128" s="44"/>
      <c r="BT128" s="44"/>
      <c r="BU128" s="44">
        <v>166500</v>
      </c>
      <c r="BV128" s="44"/>
      <c r="BW128" s="44"/>
      <c r="BX128" s="44"/>
      <c r="BY128" s="44"/>
      <c r="BZ128" s="44"/>
      <c r="CA128" s="44"/>
      <c r="CB128" s="44"/>
      <c r="CC128" s="44"/>
      <c r="CD128" s="44"/>
      <c r="CE128" s="44"/>
      <c r="CF128" s="44"/>
      <c r="CG128" s="44"/>
      <c r="CH128" s="44">
        <v>166500</v>
      </c>
      <c r="CI128" s="44"/>
      <c r="CJ128" s="44"/>
      <c r="CK128" s="44"/>
      <c r="CL128" s="44"/>
      <c r="CM128" s="44"/>
      <c r="CN128" s="44"/>
      <c r="CO128" s="44"/>
      <c r="CP128" s="44"/>
      <c r="CQ128" s="44"/>
      <c r="CR128" s="44"/>
      <c r="CS128" s="44"/>
      <c r="CT128" s="44"/>
      <c r="CU128" s="44"/>
      <c r="CV128" s="44"/>
      <c r="CW128" s="44"/>
      <c r="CX128" s="44"/>
      <c r="CY128" s="44"/>
      <c r="CZ128" s="44"/>
      <c r="DA128" s="44"/>
      <c r="DB128" s="44"/>
      <c r="DC128" s="44"/>
      <c r="DD128" s="44"/>
      <c r="DE128" s="44"/>
      <c r="DF128" s="44"/>
      <c r="DG128" s="44"/>
      <c r="DH128" s="44"/>
      <c r="DI128" s="44"/>
      <c r="DJ128" s="44"/>
      <c r="DK128" s="44"/>
      <c r="DL128" s="44"/>
      <c r="DM128" s="44"/>
      <c r="DN128" s="44"/>
      <c r="DO128" s="44"/>
      <c r="DP128" s="44"/>
      <c r="DQ128" s="44"/>
      <c r="DR128" s="44"/>
      <c r="DS128" s="44"/>
      <c r="DT128" s="44"/>
      <c r="DU128" s="44"/>
      <c r="DV128" s="44"/>
      <c r="DW128" s="44"/>
      <c r="DX128" s="44">
        <f t="shared" si="8"/>
        <v>166500</v>
      </c>
      <c r="DY128" s="44"/>
      <c r="DZ128" s="44"/>
      <c r="EA128" s="44"/>
      <c r="EB128" s="44"/>
      <c r="EC128" s="44"/>
      <c r="ED128" s="44"/>
      <c r="EE128" s="44"/>
      <c r="EF128" s="44"/>
      <c r="EG128" s="44"/>
      <c r="EH128" s="44"/>
      <c r="EI128" s="44"/>
      <c r="EJ128" s="44"/>
      <c r="EK128" s="44">
        <f t="shared" si="9"/>
        <v>0</v>
      </c>
      <c r="EL128" s="44"/>
      <c r="EM128" s="44"/>
      <c r="EN128" s="44"/>
      <c r="EO128" s="44"/>
      <c r="EP128" s="44"/>
      <c r="EQ128" s="44"/>
      <c r="ER128" s="44"/>
      <c r="ES128" s="44"/>
      <c r="ET128" s="44"/>
      <c r="EU128" s="44"/>
      <c r="EV128" s="44"/>
      <c r="EW128" s="44"/>
      <c r="EX128" s="44">
        <f t="shared" si="10"/>
        <v>0</v>
      </c>
      <c r="EY128" s="44"/>
      <c r="EZ128" s="44"/>
      <c r="FA128" s="44"/>
      <c r="FB128" s="44"/>
      <c r="FC128" s="44"/>
      <c r="FD128" s="44"/>
      <c r="FE128" s="44"/>
      <c r="FF128" s="44"/>
      <c r="FG128" s="44"/>
      <c r="FH128" s="44"/>
      <c r="FI128" s="44"/>
      <c r="FJ128" s="45"/>
    </row>
    <row r="129" spans="1:166" ht="24.4" customHeight="1" x14ac:dyDescent="0.2">
      <c r="A129" s="107" t="s">
        <v>205</v>
      </c>
      <c r="B129" s="107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8"/>
      <c r="AK129" s="56"/>
      <c r="AL129" s="57"/>
      <c r="AM129" s="57"/>
      <c r="AN129" s="57"/>
      <c r="AO129" s="57"/>
      <c r="AP129" s="57"/>
      <c r="AQ129" s="57" t="s">
        <v>110</v>
      </c>
      <c r="AR129" s="57"/>
      <c r="AS129" s="57"/>
      <c r="AT129" s="57"/>
      <c r="AU129" s="57"/>
      <c r="AV129" s="57"/>
      <c r="AW129" s="57"/>
      <c r="AX129" s="57"/>
      <c r="AY129" s="57"/>
      <c r="AZ129" s="57"/>
      <c r="BA129" s="57"/>
      <c r="BB129" s="57"/>
      <c r="BC129" s="44">
        <v>9860</v>
      </c>
      <c r="BD129" s="44"/>
      <c r="BE129" s="44"/>
      <c r="BF129" s="44"/>
      <c r="BG129" s="44"/>
      <c r="BH129" s="44"/>
      <c r="BI129" s="44"/>
      <c r="BJ129" s="44"/>
      <c r="BK129" s="44"/>
      <c r="BL129" s="44"/>
      <c r="BM129" s="44"/>
      <c r="BN129" s="44"/>
      <c r="BO129" s="44"/>
      <c r="BP129" s="44"/>
      <c r="BQ129" s="44"/>
      <c r="BR129" s="44"/>
      <c r="BS129" s="44"/>
      <c r="BT129" s="44"/>
      <c r="BU129" s="44">
        <v>9860</v>
      </c>
      <c r="BV129" s="44"/>
      <c r="BW129" s="44"/>
      <c r="BX129" s="44"/>
      <c r="BY129" s="44"/>
      <c r="BZ129" s="44"/>
      <c r="CA129" s="44"/>
      <c r="CB129" s="44"/>
      <c r="CC129" s="44"/>
      <c r="CD129" s="44"/>
      <c r="CE129" s="44"/>
      <c r="CF129" s="44"/>
      <c r="CG129" s="44"/>
      <c r="CH129" s="44">
        <v>9860</v>
      </c>
      <c r="CI129" s="44"/>
      <c r="CJ129" s="44"/>
      <c r="CK129" s="44"/>
      <c r="CL129" s="44"/>
      <c r="CM129" s="44"/>
      <c r="CN129" s="44"/>
      <c r="CO129" s="44"/>
      <c r="CP129" s="44"/>
      <c r="CQ129" s="44"/>
      <c r="CR129" s="44"/>
      <c r="CS129" s="44"/>
      <c r="CT129" s="44"/>
      <c r="CU129" s="44"/>
      <c r="CV129" s="44"/>
      <c r="CW129" s="44"/>
      <c r="CX129" s="44"/>
      <c r="CY129" s="44"/>
      <c r="CZ129" s="44"/>
      <c r="DA129" s="44"/>
      <c r="DB129" s="44"/>
      <c r="DC129" s="44"/>
      <c r="DD129" s="44"/>
      <c r="DE129" s="44"/>
      <c r="DF129" s="44"/>
      <c r="DG129" s="44"/>
      <c r="DH129" s="44"/>
      <c r="DI129" s="44"/>
      <c r="DJ129" s="44"/>
      <c r="DK129" s="44"/>
      <c r="DL129" s="44"/>
      <c r="DM129" s="44"/>
      <c r="DN129" s="44"/>
      <c r="DO129" s="44"/>
      <c r="DP129" s="44"/>
      <c r="DQ129" s="44"/>
      <c r="DR129" s="44"/>
      <c r="DS129" s="44"/>
      <c r="DT129" s="44"/>
      <c r="DU129" s="44"/>
      <c r="DV129" s="44"/>
      <c r="DW129" s="44"/>
      <c r="DX129" s="44">
        <f t="shared" si="8"/>
        <v>9860</v>
      </c>
      <c r="DY129" s="44"/>
      <c r="DZ129" s="44"/>
      <c r="EA129" s="44"/>
      <c r="EB129" s="44"/>
      <c r="EC129" s="44"/>
      <c r="ED129" s="44"/>
      <c r="EE129" s="44"/>
      <c r="EF129" s="44"/>
      <c r="EG129" s="44"/>
      <c r="EH129" s="44"/>
      <c r="EI129" s="44"/>
      <c r="EJ129" s="44"/>
      <c r="EK129" s="44">
        <f t="shared" si="9"/>
        <v>0</v>
      </c>
      <c r="EL129" s="44"/>
      <c r="EM129" s="44"/>
      <c r="EN129" s="44"/>
      <c r="EO129" s="44"/>
      <c r="EP129" s="44"/>
      <c r="EQ129" s="44"/>
      <c r="ER129" s="44"/>
      <c r="ES129" s="44"/>
      <c r="ET129" s="44"/>
      <c r="EU129" s="44"/>
      <c r="EV129" s="44"/>
      <c r="EW129" s="44"/>
      <c r="EX129" s="44">
        <f t="shared" si="10"/>
        <v>0</v>
      </c>
      <c r="EY129" s="44"/>
      <c r="EZ129" s="44"/>
      <c r="FA129" s="44"/>
      <c r="FB129" s="44"/>
      <c r="FC129" s="44"/>
      <c r="FD129" s="44"/>
      <c r="FE129" s="44"/>
      <c r="FF129" s="44"/>
      <c r="FG129" s="44"/>
      <c r="FH129" s="44"/>
      <c r="FI129" s="44"/>
      <c r="FJ129" s="45"/>
    </row>
    <row r="130" spans="1:166" ht="24.4" customHeight="1" x14ac:dyDescent="0.2">
      <c r="A130" s="107" t="s">
        <v>205</v>
      </c>
      <c r="B130" s="107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8"/>
      <c r="AK130" s="56"/>
      <c r="AL130" s="57"/>
      <c r="AM130" s="57"/>
      <c r="AN130" s="57"/>
      <c r="AO130" s="57"/>
      <c r="AP130" s="57"/>
      <c r="AQ130" s="57" t="s">
        <v>111</v>
      </c>
      <c r="AR130" s="57"/>
      <c r="AS130" s="57"/>
      <c r="AT130" s="57"/>
      <c r="AU130" s="57"/>
      <c r="AV130" s="57"/>
      <c r="AW130" s="57"/>
      <c r="AX130" s="57"/>
      <c r="AY130" s="57"/>
      <c r="AZ130" s="57"/>
      <c r="BA130" s="57"/>
      <c r="BB130" s="57"/>
      <c r="BC130" s="44">
        <v>7370</v>
      </c>
      <c r="BD130" s="44"/>
      <c r="BE130" s="44"/>
      <c r="BF130" s="44"/>
      <c r="BG130" s="44"/>
      <c r="BH130" s="44"/>
      <c r="BI130" s="44"/>
      <c r="BJ130" s="44"/>
      <c r="BK130" s="44"/>
      <c r="BL130" s="44"/>
      <c r="BM130" s="44"/>
      <c r="BN130" s="44"/>
      <c r="BO130" s="44"/>
      <c r="BP130" s="44"/>
      <c r="BQ130" s="44"/>
      <c r="BR130" s="44"/>
      <c r="BS130" s="44"/>
      <c r="BT130" s="44"/>
      <c r="BU130" s="44">
        <v>7370</v>
      </c>
      <c r="BV130" s="44"/>
      <c r="BW130" s="44"/>
      <c r="BX130" s="44"/>
      <c r="BY130" s="44"/>
      <c r="BZ130" s="44"/>
      <c r="CA130" s="44"/>
      <c r="CB130" s="44"/>
      <c r="CC130" s="44"/>
      <c r="CD130" s="44"/>
      <c r="CE130" s="44"/>
      <c r="CF130" s="44"/>
      <c r="CG130" s="44"/>
      <c r="CH130" s="44">
        <v>7370</v>
      </c>
      <c r="CI130" s="44"/>
      <c r="CJ130" s="44"/>
      <c r="CK130" s="44"/>
      <c r="CL130" s="44"/>
      <c r="CM130" s="44"/>
      <c r="CN130" s="44"/>
      <c r="CO130" s="44"/>
      <c r="CP130" s="44"/>
      <c r="CQ130" s="44"/>
      <c r="CR130" s="44"/>
      <c r="CS130" s="44"/>
      <c r="CT130" s="44"/>
      <c r="CU130" s="44"/>
      <c r="CV130" s="44"/>
      <c r="CW130" s="44"/>
      <c r="CX130" s="44"/>
      <c r="CY130" s="44"/>
      <c r="CZ130" s="44"/>
      <c r="DA130" s="44"/>
      <c r="DB130" s="44"/>
      <c r="DC130" s="44"/>
      <c r="DD130" s="44"/>
      <c r="DE130" s="44"/>
      <c r="DF130" s="44"/>
      <c r="DG130" s="44"/>
      <c r="DH130" s="44"/>
      <c r="DI130" s="44"/>
      <c r="DJ130" s="44"/>
      <c r="DK130" s="44"/>
      <c r="DL130" s="44"/>
      <c r="DM130" s="44"/>
      <c r="DN130" s="44"/>
      <c r="DO130" s="44"/>
      <c r="DP130" s="44"/>
      <c r="DQ130" s="44"/>
      <c r="DR130" s="44"/>
      <c r="DS130" s="44"/>
      <c r="DT130" s="44"/>
      <c r="DU130" s="44"/>
      <c r="DV130" s="44"/>
      <c r="DW130" s="44"/>
      <c r="DX130" s="44">
        <f t="shared" si="8"/>
        <v>7370</v>
      </c>
      <c r="DY130" s="44"/>
      <c r="DZ130" s="44"/>
      <c r="EA130" s="44"/>
      <c r="EB130" s="44"/>
      <c r="EC130" s="44"/>
      <c r="ED130" s="44"/>
      <c r="EE130" s="44"/>
      <c r="EF130" s="44"/>
      <c r="EG130" s="44"/>
      <c r="EH130" s="44"/>
      <c r="EI130" s="44"/>
      <c r="EJ130" s="44"/>
      <c r="EK130" s="44">
        <f t="shared" si="9"/>
        <v>0</v>
      </c>
      <c r="EL130" s="44"/>
      <c r="EM130" s="44"/>
      <c r="EN130" s="44"/>
      <c r="EO130" s="44"/>
      <c r="EP130" s="44"/>
      <c r="EQ130" s="44"/>
      <c r="ER130" s="44"/>
      <c r="ES130" s="44"/>
      <c r="ET130" s="44"/>
      <c r="EU130" s="44"/>
      <c r="EV130" s="44"/>
      <c r="EW130" s="44"/>
      <c r="EX130" s="44">
        <f t="shared" si="10"/>
        <v>0</v>
      </c>
      <c r="EY130" s="44"/>
      <c r="EZ130" s="44"/>
      <c r="FA130" s="44"/>
      <c r="FB130" s="44"/>
      <c r="FC130" s="44"/>
      <c r="FD130" s="44"/>
      <c r="FE130" s="44"/>
      <c r="FF130" s="44"/>
      <c r="FG130" s="44"/>
      <c r="FH130" s="44"/>
      <c r="FI130" s="44"/>
      <c r="FJ130" s="45"/>
    </row>
    <row r="131" spans="1:166" ht="24.4" customHeight="1" x14ac:dyDescent="0.2">
      <c r="A131" s="107" t="s">
        <v>206</v>
      </c>
      <c r="B131" s="107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8"/>
      <c r="AK131" s="56"/>
      <c r="AL131" s="57"/>
      <c r="AM131" s="57"/>
      <c r="AN131" s="57"/>
      <c r="AO131" s="57"/>
      <c r="AP131" s="57"/>
      <c r="AQ131" s="57" t="s">
        <v>112</v>
      </c>
      <c r="AR131" s="57"/>
      <c r="AS131" s="57"/>
      <c r="AT131" s="57"/>
      <c r="AU131" s="57"/>
      <c r="AV131" s="57"/>
      <c r="AW131" s="57"/>
      <c r="AX131" s="57"/>
      <c r="AY131" s="57"/>
      <c r="AZ131" s="57"/>
      <c r="BA131" s="57"/>
      <c r="BB131" s="57"/>
      <c r="BC131" s="44">
        <v>2876.39</v>
      </c>
      <c r="BD131" s="44"/>
      <c r="BE131" s="44"/>
      <c r="BF131" s="44"/>
      <c r="BG131" s="44"/>
      <c r="BH131" s="44"/>
      <c r="BI131" s="44"/>
      <c r="BJ131" s="44"/>
      <c r="BK131" s="44"/>
      <c r="BL131" s="44"/>
      <c r="BM131" s="44"/>
      <c r="BN131" s="44"/>
      <c r="BO131" s="44"/>
      <c r="BP131" s="44"/>
      <c r="BQ131" s="44"/>
      <c r="BR131" s="44"/>
      <c r="BS131" s="44"/>
      <c r="BT131" s="44"/>
      <c r="BU131" s="44">
        <v>2876.39</v>
      </c>
      <c r="BV131" s="44"/>
      <c r="BW131" s="44"/>
      <c r="BX131" s="44"/>
      <c r="BY131" s="44"/>
      <c r="BZ131" s="44"/>
      <c r="CA131" s="44"/>
      <c r="CB131" s="44"/>
      <c r="CC131" s="44"/>
      <c r="CD131" s="44"/>
      <c r="CE131" s="44"/>
      <c r="CF131" s="44"/>
      <c r="CG131" s="44"/>
      <c r="CH131" s="44">
        <v>2876.39</v>
      </c>
      <c r="CI131" s="44"/>
      <c r="CJ131" s="44"/>
      <c r="CK131" s="44"/>
      <c r="CL131" s="44"/>
      <c r="CM131" s="44"/>
      <c r="CN131" s="44"/>
      <c r="CO131" s="44"/>
      <c r="CP131" s="44"/>
      <c r="CQ131" s="44"/>
      <c r="CR131" s="44"/>
      <c r="CS131" s="44"/>
      <c r="CT131" s="44"/>
      <c r="CU131" s="44"/>
      <c r="CV131" s="44"/>
      <c r="CW131" s="44"/>
      <c r="CX131" s="44"/>
      <c r="CY131" s="44"/>
      <c r="CZ131" s="44"/>
      <c r="DA131" s="44"/>
      <c r="DB131" s="44"/>
      <c r="DC131" s="44"/>
      <c r="DD131" s="44"/>
      <c r="DE131" s="44"/>
      <c r="DF131" s="44"/>
      <c r="DG131" s="44"/>
      <c r="DH131" s="44"/>
      <c r="DI131" s="44"/>
      <c r="DJ131" s="44"/>
      <c r="DK131" s="44"/>
      <c r="DL131" s="44"/>
      <c r="DM131" s="44"/>
      <c r="DN131" s="44"/>
      <c r="DO131" s="44"/>
      <c r="DP131" s="44"/>
      <c r="DQ131" s="44"/>
      <c r="DR131" s="44"/>
      <c r="DS131" s="44"/>
      <c r="DT131" s="44"/>
      <c r="DU131" s="44"/>
      <c r="DV131" s="44"/>
      <c r="DW131" s="44"/>
      <c r="DX131" s="44">
        <f t="shared" si="8"/>
        <v>2876.39</v>
      </c>
      <c r="DY131" s="44"/>
      <c r="DZ131" s="44"/>
      <c r="EA131" s="44"/>
      <c r="EB131" s="44"/>
      <c r="EC131" s="44"/>
      <c r="ED131" s="44"/>
      <c r="EE131" s="44"/>
      <c r="EF131" s="44"/>
      <c r="EG131" s="44"/>
      <c r="EH131" s="44"/>
      <c r="EI131" s="44"/>
      <c r="EJ131" s="44"/>
      <c r="EK131" s="44">
        <f t="shared" si="9"/>
        <v>0</v>
      </c>
      <c r="EL131" s="44"/>
      <c r="EM131" s="44"/>
      <c r="EN131" s="44"/>
      <c r="EO131" s="44"/>
      <c r="EP131" s="44"/>
      <c r="EQ131" s="44"/>
      <c r="ER131" s="44"/>
      <c r="ES131" s="44"/>
      <c r="ET131" s="44"/>
      <c r="EU131" s="44"/>
      <c r="EV131" s="44"/>
      <c r="EW131" s="44"/>
      <c r="EX131" s="44">
        <f t="shared" si="10"/>
        <v>0</v>
      </c>
      <c r="EY131" s="44"/>
      <c r="EZ131" s="44"/>
      <c r="FA131" s="44"/>
      <c r="FB131" s="44"/>
      <c r="FC131" s="44"/>
      <c r="FD131" s="44"/>
      <c r="FE131" s="44"/>
      <c r="FF131" s="44"/>
      <c r="FG131" s="44"/>
      <c r="FH131" s="44"/>
      <c r="FI131" s="44"/>
      <c r="FJ131" s="45"/>
    </row>
    <row r="132" spans="1:166" ht="24.4" customHeight="1" x14ac:dyDescent="0.2">
      <c r="A132" s="107" t="s">
        <v>206</v>
      </c>
      <c r="B132" s="107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8"/>
      <c r="AK132" s="56"/>
      <c r="AL132" s="57"/>
      <c r="AM132" s="57"/>
      <c r="AN132" s="57"/>
      <c r="AO132" s="57"/>
      <c r="AP132" s="57"/>
      <c r="AQ132" s="57" t="s">
        <v>113</v>
      </c>
      <c r="AR132" s="57"/>
      <c r="AS132" s="57"/>
      <c r="AT132" s="57"/>
      <c r="AU132" s="57"/>
      <c r="AV132" s="57"/>
      <c r="AW132" s="57"/>
      <c r="AX132" s="57"/>
      <c r="AY132" s="57"/>
      <c r="AZ132" s="57"/>
      <c r="BA132" s="57"/>
      <c r="BB132" s="57"/>
      <c r="BC132" s="44">
        <v>5690</v>
      </c>
      <c r="BD132" s="44"/>
      <c r="BE132" s="44"/>
      <c r="BF132" s="44"/>
      <c r="BG132" s="44"/>
      <c r="BH132" s="44"/>
      <c r="BI132" s="44"/>
      <c r="BJ132" s="44"/>
      <c r="BK132" s="44"/>
      <c r="BL132" s="44"/>
      <c r="BM132" s="44"/>
      <c r="BN132" s="44"/>
      <c r="BO132" s="44"/>
      <c r="BP132" s="44"/>
      <c r="BQ132" s="44"/>
      <c r="BR132" s="44"/>
      <c r="BS132" s="44"/>
      <c r="BT132" s="44"/>
      <c r="BU132" s="44">
        <v>5690</v>
      </c>
      <c r="BV132" s="44"/>
      <c r="BW132" s="44"/>
      <c r="BX132" s="44"/>
      <c r="BY132" s="44"/>
      <c r="BZ132" s="44"/>
      <c r="CA132" s="44"/>
      <c r="CB132" s="44"/>
      <c r="CC132" s="44"/>
      <c r="CD132" s="44"/>
      <c r="CE132" s="44"/>
      <c r="CF132" s="44"/>
      <c r="CG132" s="44"/>
      <c r="CH132" s="44">
        <v>5690</v>
      </c>
      <c r="CI132" s="44"/>
      <c r="CJ132" s="44"/>
      <c r="CK132" s="44"/>
      <c r="CL132" s="44"/>
      <c r="CM132" s="44"/>
      <c r="CN132" s="44"/>
      <c r="CO132" s="44"/>
      <c r="CP132" s="44"/>
      <c r="CQ132" s="44"/>
      <c r="CR132" s="44"/>
      <c r="CS132" s="44"/>
      <c r="CT132" s="44"/>
      <c r="CU132" s="44"/>
      <c r="CV132" s="44"/>
      <c r="CW132" s="44"/>
      <c r="CX132" s="44"/>
      <c r="CY132" s="44"/>
      <c r="CZ132" s="44"/>
      <c r="DA132" s="44"/>
      <c r="DB132" s="44"/>
      <c r="DC132" s="44"/>
      <c r="DD132" s="44"/>
      <c r="DE132" s="44"/>
      <c r="DF132" s="44"/>
      <c r="DG132" s="44"/>
      <c r="DH132" s="44"/>
      <c r="DI132" s="44"/>
      <c r="DJ132" s="44"/>
      <c r="DK132" s="44"/>
      <c r="DL132" s="44"/>
      <c r="DM132" s="44"/>
      <c r="DN132" s="44"/>
      <c r="DO132" s="44"/>
      <c r="DP132" s="44"/>
      <c r="DQ132" s="44"/>
      <c r="DR132" s="44"/>
      <c r="DS132" s="44"/>
      <c r="DT132" s="44"/>
      <c r="DU132" s="44"/>
      <c r="DV132" s="44"/>
      <c r="DW132" s="44"/>
      <c r="DX132" s="44">
        <f t="shared" si="8"/>
        <v>5690</v>
      </c>
      <c r="DY132" s="44"/>
      <c r="DZ132" s="44"/>
      <c r="EA132" s="44"/>
      <c r="EB132" s="44"/>
      <c r="EC132" s="44"/>
      <c r="ED132" s="44"/>
      <c r="EE132" s="44"/>
      <c r="EF132" s="44"/>
      <c r="EG132" s="44"/>
      <c r="EH132" s="44"/>
      <c r="EI132" s="44"/>
      <c r="EJ132" s="44"/>
      <c r="EK132" s="44">
        <f t="shared" si="9"/>
        <v>0</v>
      </c>
      <c r="EL132" s="44"/>
      <c r="EM132" s="44"/>
      <c r="EN132" s="44"/>
      <c r="EO132" s="44"/>
      <c r="EP132" s="44"/>
      <c r="EQ132" s="44"/>
      <c r="ER132" s="44"/>
      <c r="ES132" s="44"/>
      <c r="ET132" s="44"/>
      <c r="EU132" s="44"/>
      <c r="EV132" s="44"/>
      <c r="EW132" s="44"/>
      <c r="EX132" s="44">
        <f t="shared" si="10"/>
        <v>0</v>
      </c>
      <c r="EY132" s="44"/>
      <c r="EZ132" s="44"/>
      <c r="FA132" s="44"/>
      <c r="FB132" s="44"/>
      <c r="FC132" s="44"/>
      <c r="FD132" s="44"/>
      <c r="FE132" s="44"/>
      <c r="FF132" s="44"/>
      <c r="FG132" s="44"/>
      <c r="FH132" s="44"/>
      <c r="FI132" s="44"/>
      <c r="FJ132" s="45"/>
    </row>
    <row r="133" spans="1:166" ht="24.4" customHeight="1" x14ac:dyDescent="0.2">
      <c r="A133" s="107" t="s">
        <v>206</v>
      </c>
      <c r="B133" s="107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8"/>
      <c r="AK133" s="56"/>
      <c r="AL133" s="57"/>
      <c r="AM133" s="57"/>
      <c r="AN133" s="57"/>
      <c r="AO133" s="57"/>
      <c r="AP133" s="57"/>
      <c r="AQ133" s="57" t="s">
        <v>114</v>
      </c>
      <c r="AR133" s="57"/>
      <c r="AS133" s="57"/>
      <c r="AT133" s="57"/>
      <c r="AU133" s="57"/>
      <c r="AV133" s="57"/>
      <c r="AW133" s="57"/>
      <c r="AX133" s="57"/>
      <c r="AY133" s="57"/>
      <c r="AZ133" s="57"/>
      <c r="BA133" s="57"/>
      <c r="BB133" s="57"/>
      <c r="BC133" s="44">
        <v>450</v>
      </c>
      <c r="BD133" s="44"/>
      <c r="BE133" s="44"/>
      <c r="BF133" s="44"/>
      <c r="BG133" s="44"/>
      <c r="BH133" s="44"/>
      <c r="BI133" s="44"/>
      <c r="BJ133" s="44"/>
      <c r="BK133" s="44"/>
      <c r="BL133" s="44"/>
      <c r="BM133" s="44"/>
      <c r="BN133" s="44"/>
      <c r="BO133" s="44"/>
      <c r="BP133" s="44"/>
      <c r="BQ133" s="44"/>
      <c r="BR133" s="44"/>
      <c r="BS133" s="44"/>
      <c r="BT133" s="44"/>
      <c r="BU133" s="44">
        <v>450</v>
      </c>
      <c r="BV133" s="44"/>
      <c r="BW133" s="44"/>
      <c r="BX133" s="44"/>
      <c r="BY133" s="44"/>
      <c r="BZ133" s="44"/>
      <c r="CA133" s="44"/>
      <c r="CB133" s="44"/>
      <c r="CC133" s="44"/>
      <c r="CD133" s="44"/>
      <c r="CE133" s="44"/>
      <c r="CF133" s="44"/>
      <c r="CG133" s="44"/>
      <c r="CH133" s="44">
        <v>450</v>
      </c>
      <c r="CI133" s="44"/>
      <c r="CJ133" s="44"/>
      <c r="CK133" s="44"/>
      <c r="CL133" s="44"/>
      <c r="CM133" s="44"/>
      <c r="CN133" s="44"/>
      <c r="CO133" s="44"/>
      <c r="CP133" s="44"/>
      <c r="CQ133" s="44"/>
      <c r="CR133" s="44"/>
      <c r="CS133" s="44"/>
      <c r="CT133" s="44"/>
      <c r="CU133" s="44"/>
      <c r="CV133" s="44"/>
      <c r="CW133" s="44"/>
      <c r="CX133" s="44"/>
      <c r="CY133" s="44"/>
      <c r="CZ133" s="44"/>
      <c r="DA133" s="44"/>
      <c r="DB133" s="44"/>
      <c r="DC133" s="44"/>
      <c r="DD133" s="44"/>
      <c r="DE133" s="44"/>
      <c r="DF133" s="44"/>
      <c r="DG133" s="44"/>
      <c r="DH133" s="44"/>
      <c r="DI133" s="44"/>
      <c r="DJ133" s="44"/>
      <c r="DK133" s="44"/>
      <c r="DL133" s="44"/>
      <c r="DM133" s="44"/>
      <c r="DN133" s="44"/>
      <c r="DO133" s="44"/>
      <c r="DP133" s="44"/>
      <c r="DQ133" s="44"/>
      <c r="DR133" s="44"/>
      <c r="DS133" s="44"/>
      <c r="DT133" s="44"/>
      <c r="DU133" s="44"/>
      <c r="DV133" s="44"/>
      <c r="DW133" s="44"/>
      <c r="DX133" s="44">
        <f t="shared" si="8"/>
        <v>450</v>
      </c>
      <c r="DY133" s="44"/>
      <c r="DZ133" s="44"/>
      <c r="EA133" s="44"/>
      <c r="EB133" s="44"/>
      <c r="EC133" s="44"/>
      <c r="ED133" s="44"/>
      <c r="EE133" s="44"/>
      <c r="EF133" s="44"/>
      <c r="EG133" s="44"/>
      <c r="EH133" s="44"/>
      <c r="EI133" s="44"/>
      <c r="EJ133" s="44"/>
      <c r="EK133" s="44">
        <f t="shared" si="9"/>
        <v>0</v>
      </c>
      <c r="EL133" s="44"/>
      <c r="EM133" s="44"/>
      <c r="EN133" s="44"/>
      <c r="EO133" s="44"/>
      <c r="EP133" s="44"/>
      <c r="EQ133" s="44"/>
      <c r="ER133" s="44"/>
      <c r="ES133" s="44"/>
      <c r="ET133" s="44"/>
      <c r="EU133" s="44"/>
      <c r="EV133" s="44"/>
      <c r="EW133" s="44"/>
      <c r="EX133" s="44">
        <f t="shared" si="10"/>
        <v>0</v>
      </c>
      <c r="EY133" s="44"/>
      <c r="EZ133" s="44"/>
      <c r="FA133" s="44"/>
      <c r="FB133" s="44"/>
      <c r="FC133" s="44"/>
      <c r="FD133" s="44"/>
      <c r="FE133" s="44"/>
      <c r="FF133" s="44"/>
      <c r="FG133" s="44"/>
      <c r="FH133" s="44"/>
      <c r="FI133" s="44"/>
      <c r="FJ133" s="45"/>
    </row>
    <row r="134" spans="1:166" ht="24.4" customHeight="1" x14ac:dyDescent="0.2">
      <c r="A134" s="107" t="s">
        <v>206</v>
      </c>
      <c r="B134" s="107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8"/>
      <c r="AK134" s="56"/>
      <c r="AL134" s="57"/>
      <c r="AM134" s="57"/>
      <c r="AN134" s="57"/>
      <c r="AO134" s="57"/>
      <c r="AP134" s="57"/>
      <c r="AQ134" s="57" t="s">
        <v>115</v>
      </c>
      <c r="AR134" s="57"/>
      <c r="AS134" s="57"/>
      <c r="AT134" s="57"/>
      <c r="AU134" s="57"/>
      <c r="AV134" s="57"/>
      <c r="AW134" s="57"/>
      <c r="AX134" s="57"/>
      <c r="AY134" s="57"/>
      <c r="AZ134" s="57"/>
      <c r="BA134" s="57"/>
      <c r="BB134" s="57"/>
      <c r="BC134" s="44">
        <v>5200</v>
      </c>
      <c r="BD134" s="44"/>
      <c r="BE134" s="44"/>
      <c r="BF134" s="44"/>
      <c r="BG134" s="44"/>
      <c r="BH134" s="44"/>
      <c r="BI134" s="44"/>
      <c r="BJ134" s="44"/>
      <c r="BK134" s="44"/>
      <c r="BL134" s="44"/>
      <c r="BM134" s="44"/>
      <c r="BN134" s="44"/>
      <c r="BO134" s="44"/>
      <c r="BP134" s="44"/>
      <c r="BQ134" s="44"/>
      <c r="BR134" s="44"/>
      <c r="BS134" s="44"/>
      <c r="BT134" s="44"/>
      <c r="BU134" s="44">
        <v>5200</v>
      </c>
      <c r="BV134" s="44"/>
      <c r="BW134" s="44"/>
      <c r="BX134" s="44"/>
      <c r="BY134" s="44"/>
      <c r="BZ134" s="44"/>
      <c r="CA134" s="44"/>
      <c r="CB134" s="44"/>
      <c r="CC134" s="44"/>
      <c r="CD134" s="44"/>
      <c r="CE134" s="44"/>
      <c r="CF134" s="44"/>
      <c r="CG134" s="44"/>
      <c r="CH134" s="44">
        <v>5200</v>
      </c>
      <c r="CI134" s="44"/>
      <c r="CJ134" s="44"/>
      <c r="CK134" s="44"/>
      <c r="CL134" s="44"/>
      <c r="CM134" s="44"/>
      <c r="CN134" s="44"/>
      <c r="CO134" s="44"/>
      <c r="CP134" s="44"/>
      <c r="CQ134" s="44"/>
      <c r="CR134" s="44"/>
      <c r="CS134" s="44"/>
      <c r="CT134" s="44"/>
      <c r="CU134" s="44"/>
      <c r="CV134" s="44"/>
      <c r="CW134" s="44"/>
      <c r="CX134" s="44"/>
      <c r="CY134" s="44"/>
      <c r="CZ134" s="44"/>
      <c r="DA134" s="44"/>
      <c r="DB134" s="44"/>
      <c r="DC134" s="44"/>
      <c r="DD134" s="44"/>
      <c r="DE134" s="44"/>
      <c r="DF134" s="44"/>
      <c r="DG134" s="44"/>
      <c r="DH134" s="44"/>
      <c r="DI134" s="44"/>
      <c r="DJ134" s="44"/>
      <c r="DK134" s="44"/>
      <c r="DL134" s="44"/>
      <c r="DM134" s="44"/>
      <c r="DN134" s="44"/>
      <c r="DO134" s="44"/>
      <c r="DP134" s="44"/>
      <c r="DQ134" s="44"/>
      <c r="DR134" s="44"/>
      <c r="DS134" s="44"/>
      <c r="DT134" s="44"/>
      <c r="DU134" s="44"/>
      <c r="DV134" s="44"/>
      <c r="DW134" s="44"/>
      <c r="DX134" s="44">
        <f t="shared" si="8"/>
        <v>5200</v>
      </c>
      <c r="DY134" s="44"/>
      <c r="DZ134" s="44"/>
      <c r="EA134" s="44"/>
      <c r="EB134" s="44"/>
      <c r="EC134" s="44"/>
      <c r="ED134" s="44"/>
      <c r="EE134" s="44"/>
      <c r="EF134" s="44"/>
      <c r="EG134" s="44"/>
      <c r="EH134" s="44"/>
      <c r="EI134" s="44"/>
      <c r="EJ134" s="44"/>
      <c r="EK134" s="44">
        <f t="shared" si="9"/>
        <v>0</v>
      </c>
      <c r="EL134" s="44"/>
      <c r="EM134" s="44"/>
      <c r="EN134" s="44"/>
      <c r="EO134" s="44"/>
      <c r="EP134" s="44"/>
      <c r="EQ134" s="44"/>
      <c r="ER134" s="44"/>
      <c r="ES134" s="44"/>
      <c r="ET134" s="44"/>
      <c r="EU134" s="44"/>
      <c r="EV134" s="44"/>
      <c r="EW134" s="44"/>
      <c r="EX134" s="44">
        <f t="shared" si="10"/>
        <v>0</v>
      </c>
      <c r="EY134" s="44"/>
      <c r="EZ134" s="44"/>
      <c r="FA134" s="44"/>
      <c r="FB134" s="44"/>
      <c r="FC134" s="44"/>
      <c r="FD134" s="44"/>
      <c r="FE134" s="44"/>
      <c r="FF134" s="44"/>
      <c r="FG134" s="44"/>
      <c r="FH134" s="44"/>
      <c r="FI134" s="44"/>
      <c r="FJ134" s="45"/>
    </row>
    <row r="135" spans="1:166" ht="24.4" customHeight="1" x14ac:dyDescent="0.2">
      <c r="A135" s="107" t="s">
        <v>206</v>
      </c>
      <c r="B135" s="107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8"/>
      <c r="AK135" s="56"/>
      <c r="AL135" s="57"/>
      <c r="AM135" s="57"/>
      <c r="AN135" s="57"/>
      <c r="AO135" s="57"/>
      <c r="AP135" s="57"/>
      <c r="AQ135" s="57" t="s">
        <v>116</v>
      </c>
      <c r="AR135" s="57"/>
      <c r="AS135" s="57"/>
      <c r="AT135" s="57"/>
      <c r="AU135" s="57"/>
      <c r="AV135" s="57"/>
      <c r="AW135" s="57"/>
      <c r="AX135" s="57"/>
      <c r="AY135" s="57"/>
      <c r="AZ135" s="57"/>
      <c r="BA135" s="57"/>
      <c r="BB135" s="57"/>
      <c r="BC135" s="44">
        <v>8305.01</v>
      </c>
      <c r="BD135" s="44"/>
      <c r="BE135" s="44"/>
      <c r="BF135" s="44"/>
      <c r="BG135" s="44"/>
      <c r="BH135" s="44"/>
      <c r="BI135" s="44"/>
      <c r="BJ135" s="44"/>
      <c r="BK135" s="44"/>
      <c r="BL135" s="44"/>
      <c r="BM135" s="44"/>
      <c r="BN135" s="44"/>
      <c r="BO135" s="44"/>
      <c r="BP135" s="44"/>
      <c r="BQ135" s="44"/>
      <c r="BR135" s="44"/>
      <c r="BS135" s="44"/>
      <c r="BT135" s="44"/>
      <c r="BU135" s="44">
        <v>8305.01</v>
      </c>
      <c r="BV135" s="44"/>
      <c r="BW135" s="44"/>
      <c r="BX135" s="44"/>
      <c r="BY135" s="44"/>
      <c r="BZ135" s="44"/>
      <c r="CA135" s="44"/>
      <c r="CB135" s="44"/>
      <c r="CC135" s="44"/>
      <c r="CD135" s="44"/>
      <c r="CE135" s="44"/>
      <c r="CF135" s="44"/>
      <c r="CG135" s="44"/>
      <c r="CH135" s="44">
        <v>8305.01</v>
      </c>
      <c r="CI135" s="44"/>
      <c r="CJ135" s="44"/>
      <c r="CK135" s="44"/>
      <c r="CL135" s="44"/>
      <c r="CM135" s="44"/>
      <c r="CN135" s="44"/>
      <c r="CO135" s="44"/>
      <c r="CP135" s="44"/>
      <c r="CQ135" s="44"/>
      <c r="CR135" s="44"/>
      <c r="CS135" s="44"/>
      <c r="CT135" s="44"/>
      <c r="CU135" s="44"/>
      <c r="CV135" s="44"/>
      <c r="CW135" s="44"/>
      <c r="CX135" s="44"/>
      <c r="CY135" s="44"/>
      <c r="CZ135" s="44"/>
      <c r="DA135" s="44"/>
      <c r="DB135" s="44"/>
      <c r="DC135" s="44"/>
      <c r="DD135" s="44"/>
      <c r="DE135" s="44"/>
      <c r="DF135" s="44"/>
      <c r="DG135" s="44"/>
      <c r="DH135" s="44"/>
      <c r="DI135" s="44"/>
      <c r="DJ135" s="44"/>
      <c r="DK135" s="44"/>
      <c r="DL135" s="44"/>
      <c r="DM135" s="44"/>
      <c r="DN135" s="44"/>
      <c r="DO135" s="44"/>
      <c r="DP135" s="44"/>
      <c r="DQ135" s="44"/>
      <c r="DR135" s="44"/>
      <c r="DS135" s="44"/>
      <c r="DT135" s="44"/>
      <c r="DU135" s="44"/>
      <c r="DV135" s="44"/>
      <c r="DW135" s="44"/>
      <c r="DX135" s="44">
        <f t="shared" si="8"/>
        <v>8305.01</v>
      </c>
      <c r="DY135" s="44"/>
      <c r="DZ135" s="44"/>
      <c r="EA135" s="44"/>
      <c r="EB135" s="44"/>
      <c r="EC135" s="44"/>
      <c r="ED135" s="44"/>
      <c r="EE135" s="44"/>
      <c r="EF135" s="44"/>
      <c r="EG135" s="44"/>
      <c r="EH135" s="44"/>
      <c r="EI135" s="44"/>
      <c r="EJ135" s="44"/>
      <c r="EK135" s="44">
        <f t="shared" si="9"/>
        <v>0</v>
      </c>
      <c r="EL135" s="44"/>
      <c r="EM135" s="44"/>
      <c r="EN135" s="44"/>
      <c r="EO135" s="44"/>
      <c r="EP135" s="44"/>
      <c r="EQ135" s="44"/>
      <c r="ER135" s="44"/>
      <c r="ES135" s="44"/>
      <c r="ET135" s="44"/>
      <c r="EU135" s="44"/>
      <c r="EV135" s="44"/>
      <c r="EW135" s="44"/>
      <c r="EX135" s="44">
        <f t="shared" si="10"/>
        <v>0</v>
      </c>
      <c r="EY135" s="44"/>
      <c r="EZ135" s="44"/>
      <c r="FA135" s="44"/>
      <c r="FB135" s="44"/>
      <c r="FC135" s="44"/>
      <c r="FD135" s="44"/>
      <c r="FE135" s="44"/>
      <c r="FF135" s="44"/>
      <c r="FG135" s="44"/>
      <c r="FH135" s="44"/>
      <c r="FI135" s="44"/>
      <c r="FJ135" s="45"/>
    </row>
    <row r="136" spans="1:166" ht="24.4" customHeight="1" x14ac:dyDescent="0.2">
      <c r="A136" s="107" t="s">
        <v>206</v>
      </c>
      <c r="B136" s="107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8"/>
      <c r="AK136" s="56"/>
      <c r="AL136" s="57"/>
      <c r="AM136" s="57"/>
      <c r="AN136" s="57"/>
      <c r="AO136" s="57"/>
      <c r="AP136" s="57"/>
      <c r="AQ136" s="57" t="s">
        <v>117</v>
      </c>
      <c r="AR136" s="57"/>
      <c r="AS136" s="57"/>
      <c r="AT136" s="57"/>
      <c r="AU136" s="57"/>
      <c r="AV136" s="57"/>
      <c r="AW136" s="57"/>
      <c r="AX136" s="57"/>
      <c r="AY136" s="57"/>
      <c r="AZ136" s="57"/>
      <c r="BA136" s="57"/>
      <c r="BB136" s="57"/>
      <c r="BC136" s="44">
        <v>5368.6</v>
      </c>
      <c r="BD136" s="44"/>
      <c r="BE136" s="44"/>
      <c r="BF136" s="44"/>
      <c r="BG136" s="44"/>
      <c r="BH136" s="44"/>
      <c r="BI136" s="44"/>
      <c r="BJ136" s="44"/>
      <c r="BK136" s="44"/>
      <c r="BL136" s="44"/>
      <c r="BM136" s="44"/>
      <c r="BN136" s="44"/>
      <c r="BO136" s="44"/>
      <c r="BP136" s="44"/>
      <c r="BQ136" s="44"/>
      <c r="BR136" s="44"/>
      <c r="BS136" s="44"/>
      <c r="BT136" s="44"/>
      <c r="BU136" s="44">
        <v>5368.6</v>
      </c>
      <c r="BV136" s="44"/>
      <c r="BW136" s="44"/>
      <c r="BX136" s="44"/>
      <c r="BY136" s="44"/>
      <c r="BZ136" s="44"/>
      <c r="CA136" s="44"/>
      <c r="CB136" s="44"/>
      <c r="CC136" s="44"/>
      <c r="CD136" s="44"/>
      <c r="CE136" s="44"/>
      <c r="CF136" s="44"/>
      <c r="CG136" s="44"/>
      <c r="CH136" s="44">
        <v>5368.6</v>
      </c>
      <c r="CI136" s="44"/>
      <c r="CJ136" s="44"/>
      <c r="CK136" s="44"/>
      <c r="CL136" s="44"/>
      <c r="CM136" s="44"/>
      <c r="CN136" s="44"/>
      <c r="CO136" s="44"/>
      <c r="CP136" s="44"/>
      <c r="CQ136" s="44"/>
      <c r="CR136" s="44"/>
      <c r="CS136" s="44"/>
      <c r="CT136" s="44"/>
      <c r="CU136" s="44"/>
      <c r="CV136" s="44"/>
      <c r="CW136" s="44"/>
      <c r="CX136" s="44"/>
      <c r="CY136" s="44"/>
      <c r="CZ136" s="44"/>
      <c r="DA136" s="44"/>
      <c r="DB136" s="44"/>
      <c r="DC136" s="44"/>
      <c r="DD136" s="44"/>
      <c r="DE136" s="44"/>
      <c r="DF136" s="44"/>
      <c r="DG136" s="44"/>
      <c r="DH136" s="44"/>
      <c r="DI136" s="44"/>
      <c r="DJ136" s="44"/>
      <c r="DK136" s="44"/>
      <c r="DL136" s="44"/>
      <c r="DM136" s="44"/>
      <c r="DN136" s="44"/>
      <c r="DO136" s="44"/>
      <c r="DP136" s="44"/>
      <c r="DQ136" s="44"/>
      <c r="DR136" s="44"/>
      <c r="DS136" s="44"/>
      <c r="DT136" s="44"/>
      <c r="DU136" s="44"/>
      <c r="DV136" s="44"/>
      <c r="DW136" s="44"/>
      <c r="DX136" s="44">
        <f t="shared" si="8"/>
        <v>5368.6</v>
      </c>
      <c r="DY136" s="44"/>
      <c r="DZ136" s="44"/>
      <c r="EA136" s="44"/>
      <c r="EB136" s="44"/>
      <c r="EC136" s="44"/>
      <c r="ED136" s="44"/>
      <c r="EE136" s="44"/>
      <c r="EF136" s="44"/>
      <c r="EG136" s="44"/>
      <c r="EH136" s="44"/>
      <c r="EI136" s="44"/>
      <c r="EJ136" s="44"/>
      <c r="EK136" s="44">
        <f t="shared" si="9"/>
        <v>0</v>
      </c>
      <c r="EL136" s="44"/>
      <c r="EM136" s="44"/>
      <c r="EN136" s="44"/>
      <c r="EO136" s="44"/>
      <c r="EP136" s="44"/>
      <c r="EQ136" s="44"/>
      <c r="ER136" s="44"/>
      <c r="ES136" s="44"/>
      <c r="ET136" s="44"/>
      <c r="EU136" s="44"/>
      <c r="EV136" s="44"/>
      <c r="EW136" s="44"/>
      <c r="EX136" s="44">
        <f t="shared" si="10"/>
        <v>0</v>
      </c>
      <c r="EY136" s="44"/>
      <c r="EZ136" s="44"/>
      <c r="FA136" s="44"/>
      <c r="FB136" s="44"/>
      <c r="FC136" s="44"/>
      <c r="FD136" s="44"/>
      <c r="FE136" s="44"/>
      <c r="FF136" s="44"/>
      <c r="FG136" s="44"/>
      <c r="FH136" s="44"/>
      <c r="FI136" s="44"/>
      <c r="FJ136" s="45"/>
    </row>
    <row r="137" spans="1:166" ht="24.4" customHeight="1" x14ac:dyDescent="0.2">
      <c r="A137" s="107" t="s">
        <v>206</v>
      </c>
      <c r="B137" s="107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  <c r="S137" s="107"/>
      <c r="T137" s="107"/>
      <c r="U137" s="107"/>
      <c r="V137" s="107"/>
      <c r="W137" s="107"/>
      <c r="X137" s="107"/>
      <c r="Y137" s="107"/>
      <c r="Z137" s="107"/>
      <c r="AA137" s="107"/>
      <c r="AB137" s="107"/>
      <c r="AC137" s="107"/>
      <c r="AD137" s="107"/>
      <c r="AE137" s="107"/>
      <c r="AF137" s="107"/>
      <c r="AG137" s="107"/>
      <c r="AH137" s="107"/>
      <c r="AI137" s="107"/>
      <c r="AJ137" s="108"/>
      <c r="AK137" s="56"/>
      <c r="AL137" s="57"/>
      <c r="AM137" s="57"/>
      <c r="AN137" s="57"/>
      <c r="AO137" s="57"/>
      <c r="AP137" s="57"/>
      <c r="AQ137" s="57" t="s">
        <v>118</v>
      </c>
      <c r="AR137" s="57"/>
      <c r="AS137" s="57"/>
      <c r="AT137" s="57"/>
      <c r="AU137" s="57"/>
      <c r="AV137" s="57"/>
      <c r="AW137" s="57"/>
      <c r="AX137" s="57"/>
      <c r="AY137" s="57"/>
      <c r="AZ137" s="57"/>
      <c r="BA137" s="57"/>
      <c r="BB137" s="57"/>
      <c r="BC137" s="44">
        <v>20800</v>
      </c>
      <c r="BD137" s="44"/>
      <c r="BE137" s="44"/>
      <c r="BF137" s="44"/>
      <c r="BG137" s="44"/>
      <c r="BH137" s="44"/>
      <c r="BI137" s="44"/>
      <c r="BJ137" s="44"/>
      <c r="BK137" s="44"/>
      <c r="BL137" s="44"/>
      <c r="BM137" s="44"/>
      <c r="BN137" s="44"/>
      <c r="BO137" s="44"/>
      <c r="BP137" s="44"/>
      <c r="BQ137" s="44"/>
      <c r="BR137" s="44"/>
      <c r="BS137" s="44"/>
      <c r="BT137" s="44"/>
      <c r="BU137" s="44">
        <v>20800</v>
      </c>
      <c r="BV137" s="44"/>
      <c r="BW137" s="44"/>
      <c r="BX137" s="44"/>
      <c r="BY137" s="44"/>
      <c r="BZ137" s="44"/>
      <c r="CA137" s="44"/>
      <c r="CB137" s="44"/>
      <c r="CC137" s="44"/>
      <c r="CD137" s="44"/>
      <c r="CE137" s="44"/>
      <c r="CF137" s="44"/>
      <c r="CG137" s="44"/>
      <c r="CH137" s="44">
        <v>20800</v>
      </c>
      <c r="CI137" s="44"/>
      <c r="CJ137" s="44"/>
      <c r="CK137" s="44"/>
      <c r="CL137" s="44"/>
      <c r="CM137" s="44"/>
      <c r="CN137" s="44"/>
      <c r="CO137" s="44"/>
      <c r="CP137" s="44"/>
      <c r="CQ137" s="44"/>
      <c r="CR137" s="44"/>
      <c r="CS137" s="44"/>
      <c r="CT137" s="44"/>
      <c r="CU137" s="44"/>
      <c r="CV137" s="44"/>
      <c r="CW137" s="44"/>
      <c r="CX137" s="44"/>
      <c r="CY137" s="44"/>
      <c r="CZ137" s="44"/>
      <c r="DA137" s="44"/>
      <c r="DB137" s="44"/>
      <c r="DC137" s="44"/>
      <c r="DD137" s="44"/>
      <c r="DE137" s="44"/>
      <c r="DF137" s="44"/>
      <c r="DG137" s="44"/>
      <c r="DH137" s="44"/>
      <c r="DI137" s="44"/>
      <c r="DJ137" s="44"/>
      <c r="DK137" s="44"/>
      <c r="DL137" s="44"/>
      <c r="DM137" s="44"/>
      <c r="DN137" s="44"/>
      <c r="DO137" s="44"/>
      <c r="DP137" s="44"/>
      <c r="DQ137" s="44"/>
      <c r="DR137" s="44"/>
      <c r="DS137" s="44"/>
      <c r="DT137" s="44"/>
      <c r="DU137" s="44"/>
      <c r="DV137" s="44"/>
      <c r="DW137" s="44"/>
      <c r="DX137" s="44">
        <f t="shared" si="8"/>
        <v>20800</v>
      </c>
      <c r="DY137" s="44"/>
      <c r="DZ137" s="44"/>
      <c r="EA137" s="44"/>
      <c r="EB137" s="44"/>
      <c r="EC137" s="44"/>
      <c r="ED137" s="44"/>
      <c r="EE137" s="44"/>
      <c r="EF137" s="44"/>
      <c r="EG137" s="44"/>
      <c r="EH137" s="44"/>
      <c r="EI137" s="44"/>
      <c r="EJ137" s="44"/>
      <c r="EK137" s="44">
        <f t="shared" si="9"/>
        <v>0</v>
      </c>
      <c r="EL137" s="44"/>
      <c r="EM137" s="44"/>
      <c r="EN137" s="44"/>
      <c r="EO137" s="44"/>
      <c r="EP137" s="44"/>
      <c r="EQ137" s="44"/>
      <c r="ER137" s="44"/>
      <c r="ES137" s="44"/>
      <c r="ET137" s="44"/>
      <c r="EU137" s="44"/>
      <c r="EV137" s="44"/>
      <c r="EW137" s="44"/>
      <c r="EX137" s="44">
        <f t="shared" si="10"/>
        <v>0</v>
      </c>
      <c r="EY137" s="44"/>
      <c r="EZ137" s="44"/>
      <c r="FA137" s="44"/>
      <c r="FB137" s="44"/>
      <c r="FC137" s="44"/>
      <c r="FD137" s="44"/>
      <c r="FE137" s="44"/>
      <c r="FF137" s="44"/>
      <c r="FG137" s="44"/>
      <c r="FH137" s="44"/>
      <c r="FI137" s="44"/>
      <c r="FJ137" s="45"/>
    </row>
    <row r="138" spans="1:166" ht="24.4" customHeight="1" x14ac:dyDescent="0.2">
      <c r="A138" s="107" t="s">
        <v>206</v>
      </c>
      <c r="B138" s="107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8"/>
      <c r="AK138" s="56"/>
      <c r="AL138" s="57"/>
      <c r="AM138" s="57"/>
      <c r="AN138" s="57"/>
      <c r="AO138" s="57"/>
      <c r="AP138" s="57"/>
      <c r="AQ138" s="57" t="s">
        <v>119</v>
      </c>
      <c r="AR138" s="57"/>
      <c r="AS138" s="57"/>
      <c r="AT138" s="57"/>
      <c r="AU138" s="57"/>
      <c r="AV138" s="57"/>
      <c r="AW138" s="57"/>
      <c r="AX138" s="57"/>
      <c r="AY138" s="57"/>
      <c r="AZ138" s="57"/>
      <c r="BA138" s="57"/>
      <c r="BB138" s="57"/>
      <c r="BC138" s="44">
        <v>1120</v>
      </c>
      <c r="BD138" s="44"/>
      <c r="BE138" s="44"/>
      <c r="BF138" s="44"/>
      <c r="BG138" s="44"/>
      <c r="BH138" s="44"/>
      <c r="BI138" s="44"/>
      <c r="BJ138" s="44"/>
      <c r="BK138" s="44"/>
      <c r="BL138" s="44"/>
      <c r="BM138" s="44"/>
      <c r="BN138" s="44"/>
      <c r="BO138" s="44"/>
      <c r="BP138" s="44"/>
      <c r="BQ138" s="44"/>
      <c r="BR138" s="44"/>
      <c r="BS138" s="44"/>
      <c r="BT138" s="44"/>
      <c r="BU138" s="44">
        <v>1120</v>
      </c>
      <c r="BV138" s="44"/>
      <c r="BW138" s="44"/>
      <c r="BX138" s="44"/>
      <c r="BY138" s="44"/>
      <c r="BZ138" s="44"/>
      <c r="CA138" s="44"/>
      <c r="CB138" s="44"/>
      <c r="CC138" s="44"/>
      <c r="CD138" s="44"/>
      <c r="CE138" s="44"/>
      <c r="CF138" s="44"/>
      <c r="CG138" s="44"/>
      <c r="CH138" s="44">
        <v>1120</v>
      </c>
      <c r="CI138" s="44"/>
      <c r="CJ138" s="44"/>
      <c r="CK138" s="44"/>
      <c r="CL138" s="44"/>
      <c r="CM138" s="44"/>
      <c r="CN138" s="44"/>
      <c r="CO138" s="44"/>
      <c r="CP138" s="44"/>
      <c r="CQ138" s="44"/>
      <c r="CR138" s="44"/>
      <c r="CS138" s="44"/>
      <c r="CT138" s="44"/>
      <c r="CU138" s="44"/>
      <c r="CV138" s="44"/>
      <c r="CW138" s="44"/>
      <c r="CX138" s="44"/>
      <c r="CY138" s="44"/>
      <c r="CZ138" s="44"/>
      <c r="DA138" s="44"/>
      <c r="DB138" s="44"/>
      <c r="DC138" s="44"/>
      <c r="DD138" s="44"/>
      <c r="DE138" s="44"/>
      <c r="DF138" s="44"/>
      <c r="DG138" s="44"/>
      <c r="DH138" s="44"/>
      <c r="DI138" s="44"/>
      <c r="DJ138" s="44"/>
      <c r="DK138" s="44"/>
      <c r="DL138" s="44"/>
      <c r="DM138" s="44"/>
      <c r="DN138" s="44"/>
      <c r="DO138" s="44"/>
      <c r="DP138" s="44"/>
      <c r="DQ138" s="44"/>
      <c r="DR138" s="44"/>
      <c r="DS138" s="44"/>
      <c r="DT138" s="44"/>
      <c r="DU138" s="44"/>
      <c r="DV138" s="44"/>
      <c r="DW138" s="44"/>
      <c r="DX138" s="44">
        <f t="shared" si="8"/>
        <v>1120</v>
      </c>
      <c r="DY138" s="44"/>
      <c r="DZ138" s="44"/>
      <c r="EA138" s="44"/>
      <c r="EB138" s="44"/>
      <c r="EC138" s="44"/>
      <c r="ED138" s="44"/>
      <c r="EE138" s="44"/>
      <c r="EF138" s="44"/>
      <c r="EG138" s="44"/>
      <c r="EH138" s="44"/>
      <c r="EI138" s="44"/>
      <c r="EJ138" s="44"/>
      <c r="EK138" s="44">
        <f t="shared" si="9"/>
        <v>0</v>
      </c>
      <c r="EL138" s="44"/>
      <c r="EM138" s="44"/>
      <c r="EN138" s="44"/>
      <c r="EO138" s="44"/>
      <c r="EP138" s="44"/>
      <c r="EQ138" s="44"/>
      <c r="ER138" s="44"/>
      <c r="ES138" s="44"/>
      <c r="ET138" s="44"/>
      <c r="EU138" s="44"/>
      <c r="EV138" s="44"/>
      <c r="EW138" s="44"/>
      <c r="EX138" s="44">
        <f t="shared" si="10"/>
        <v>0</v>
      </c>
      <c r="EY138" s="44"/>
      <c r="EZ138" s="44"/>
      <c r="FA138" s="44"/>
      <c r="FB138" s="44"/>
      <c r="FC138" s="44"/>
      <c r="FD138" s="44"/>
      <c r="FE138" s="44"/>
      <c r="FF138" s="44"/>
      <c r="FG138" s="44"/>
      <c r="FH138" s="44"/>
      <c r="FI138" s="44"/>
      <c r="FJ138" s="45"/>
    </row>
    <row r="139" spans="1:166" ht="24.4" customHeight="1" x14ac:dyDescent="0.2">
      <c r="A139" s="107" t="s">
        <v>206</v>
      </c>
      <c r="B139" s="107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8"/>
      <c r="AK139" s="56"/>
      <c r="AL139" s="57"/>
      <c r="AM139" s="57"/>
      <c r="AN139" s="57"/>
      <c r="AO139" s="57"/>
      <c r="AP139" s="57"/>
      <c r="AQ139" s="57" t="s">
        <v>120</v>
      </c>
      <c r="AR139" s="57"/>
      <c r="AS139" s="57"/>
      <c r="AT139" s="57"/>
      <c r="AU139" s="57"/>
      <c r="AV139" s="57"/>
      <c r="AW139" s="57"/>
      <c r="AX139" s="57"/>
      <c r="AY139" s="57"/>
      <c r="AZ139" s="57"/>
      <c r="BA139" s="57"/>
      <c r="BB139" s="57"/>
      <c r="BC139" s="44">
        <v>29765</v>
      </c>
      <c r="BD139" s="44"/>
      <c r="BE139" s="44"/>
      <c r="BF139" s="44"/>
      <c r="BG139" s="44"/>
      <c r="BH139" s="44"/>
      <c r="BI139" s="44"/>
      <c r="BJ139" s="44"/>
      <c r="BK139" s="44"/>
      <c r="BL139" s="44"/>
      <c r="BM139" s="44"/>
      <c r="BN139" s="44"/>
      <c r="BO139" s="44"/>
      <c r="BP139" s="44"/>
      <c r="BQ139" s="44"/>
      <c r="BR139" s="44"/>
      <c r="BS139" s="44"/>
      <c r="BT139" s="44"/>
      <c r="BU139" s="44">
        <v>29765</v>
      </c>
      <c r="BV139" s="44"/>
      <c r="BW139" s="44"/>
      <c r="BX139" s="44"/>
      <c r="BY139" s="44"/>
      <c r="BZ139" s="44"/>
      <c r="CA139" s="44"/>
      <c r="CB139" s="44"/>
      <c r="CC139" s="44"/>
      <c r="CD139" s="44"/>
      <c r="CE139" s="44"/>
      <c r="CF139" s="44"/>
      <c r="CG139" s="44"/>
      <c r="CH139" s="44">
        <v>29765</v>
      </c>
      <c r="CI139" s="44"/>
      <c r="CJ139" s="44"/>
      <c r="CK139" s="44"/>
      <c r="CL139" s="44"/>
      <c r="CM139" s="44"/>
      <c r="CN139" s="44"/>
      <c r="CO139" s="44"/>
      <c r="CP139" s="44"/>
      <c r="CQ139" s="44"/>
      <c r="CR139" s="44"/>
      <c r="CS139" s="44"/>
      <c r="CT139" s="44"/>
      <c r="CU139" s="44"/>
      <c r="CV139" s="44"/>
      <c r="CW139" s="44"/>
      <c r="CX139" s="44"/>
      <c r="CY139" s="44"/>
      <c r="CZ139" s="44"/>
      <c r="DA139" s="44"/>
      <c r="DB139" s="44"/>
      <c r="DC139" s="44"/>
      <c r="DD139" s="44"/>
      <c r="DE139" s="44"/>
      <c r="DF139" s="44"/>
      <c r="DG139" s="44"/>
      <c r="DH139" s="44"/>
      <c r="DI139" s="44"/>
      <c r="DJ139" s="44"/>
      <c r="DK139" s="44"/>
      <c r="DL139" s="44"/>
      <c r="DM139" s="44"/>
      <c r="DN139" s="44"/>
      <c r="DO139" s="44"/>
      <c r="DP139" s="44"/>
      <c r="DQ139" s="44"/>
      <c r="DR139" s="44"/>
      <c r="DS139" s="44"/>
      <c r="DT139" s="44"/>
      <c r="DU139" s="44"/>
      <c r="DV139" s="44"/>
      <c r="DW139" s="44"/>
      <c r="DX139" s="44">
        <f t="shared" si="8"/>
        <v>29765</v>
      </c>
      <c r="DY139" s="44"/>
      <c r="DZ139" s="44"/>
      <c r="EA139" s="44"/>
      <c r="EB139" s="44"/>
      <c r="EC139" s="44"/>
      <c r="ED139" s="44"/>
      <c r="EE139" s="44"/>
      <c r="EF139" s="44"/>
      <c r="EG139" s="44"/>
      <c r="EH139" s="44"/>
      <c r="EI139" s="44"/>
      <c r="EJ139" s="44"/>
      <c r="EK139" s="44">
        <f t="shared" si="9"/>
        <v>0</v>
      </c>
      <c r="EL139" s="44"/>
      <c r="EM139" s="44"/>
      <c r="EN139" s="44"/>
      <c r="EO139" s="44"/>
      <c r="EP139" s="44"/>
      <c r="EQ139" s="44"/>
      <c r="ER139" s="44"/>
      <c r="ES139" s="44"/>
      <c r="ET139" s="44"/>
      <c r="EU139" s="44"/>
      <c r="EV139" s="44"/>
      <c r="EW139" s="44"/>
      <c r="EX139" s="44">
        <f t="shared" si="10"/>
        <v>0</v>
      </c>
      <c r="EY139" s="44"/>
      <c r="EZ139" s="44"/>
      <c r="FA139" s="44"/>
      <c r="FB139" s="44"/>
      <c r="FC139" s="44"/>
      <c r="FD139" s="44"/>
      <c r="FE139" s="44"/>
      <c r="FF139" s="44"/>
      <c r="FG139" s="44"/>
      <c r="FH139" s="44"/>
      <c r="FI139" s="44"/>
      <c r="FJ139" s="45"/>
    </row>
    <row r="140" spans="1:166" ht="12.75" x14ac:dyDescent="0.2">
      <c r="A140" s="107" t="s">
        <v>207</v>
      </c>
      <c r="B140" s="107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8"/>
      <c r="AK140" s="56"/>
      <c r="AL140" s="57"/>
      <c r="AM140" s="57"/>
      <c r="AN140" s="57"/>
      <c r="AO140" s="57"/>
      <c r="AP140" s="57"/>
      <c r="AQ140" s="57" t="s">
        <v>121</v>
      </c>
      <c r="AR140" s="57"/>
      <c r="AS140" s="57"/>
      <c r="AT140" s="57"/>
      <c r="AU140" s="57"/>
      <c r="AV140" s="57"/>
      <c r="AW140" s="57"/>
      <c r="AX140" s="57"/>
      <c r="AY140" s="57"/>
      <c r="AZ140" s="57"/>
      <c r="BA140" s="57"/>
      <c r="BB140" s="57"/>
      <c r="BC140" s="44">
        <v>1530</v>
      </c>
      <c r="BD140" s="44"/>
      <c r="BE140" s="44"/>
      <c r="BF140" s="44"/>
      <c r="BG140" s="44"/>
      <c r="BH140" s="44"/>
      <c r="BI140" s="44"/>
      <c r="BJ140" s="44"/>
      <c r="BK140" s="44"/>
      <c r="BL140" s="44"/>
      <c r="BM140" s="44"/>
      <c r="BN140" s="44"/>
      <c r="BO140" s="44"/>
      <c r="BP140" s="44"/>
      <c r="BQ140" s="44"/>
      <c r="BR140" s="44"/>
      <c r="BS140" s="44"/>
      <c r="BT140" s="44"/>
      <c r="BU140" s="44">
        <v>1530</v>
      </c>
      <c r="BV140" s="44"/>
      <c r="BW140" s="44"/>
      <c r="BX140" s="44"/>
      <c r="BY140" s="44"/>
      <c r="BZ140" s="44"/>
      <c r="CA140" s="44"/>
      <c r="CB140" s="44"/>
      <c r="CC140" s="44"/>
      <c r="CD140" s="44"/>
      <c r="CE140" s="44"/>
      <c r="CF140" s="44"/>
      <c r="CG140" s="44"/>
      <c r="CH140" s="44">
        <v>1530</v>
      </c>
      <c r="CI140" s="44"/>
      <c r="CJ140" s="44"/>
      <c r="CK140" s="44"/>
      <c r="CL140" s="44"/>
      <c r="CM140" s="44"/>
      <c r="CN140" s="44"/>
      <c r="CO140" s="44"/>
      <c r="CP140" s="44"/>
      <c r="CQ140" s="44"/>
      <c r="CR140" s="44"/>
      <c r="CS140" s="44"/>
      <c r="CT140" s="44"/>
      <c r="CU140" s="44"/>
      <c r="CV140" s="44"/>
      <c r="CW140" s="44"/>
      <c r="CX140" s="44"/>
      <c r="CY140" s="44"/>
      <c r="CZ140" s="44"/>
      <c r="DA140" s="44"/>
      <c r="DB140" s="44"/>
      <c r="DC140" s="44"/>
      <c r="DD140" s="44"/>
      <c r="DE140" s="44"/>
      <c r="DF140" s="44"/>
      <c r="DG140" s="44"/>
      <c r="DH140" s="44"/>
      <c r="DI140" s="44"/>
      <c r="DJ140" s="44"/>
      <c r="DK140" s="44"/>
      <c r="DL140" s="44"/>
      <c r="DM140" s="44"/>
      <c r="DN140" s="44"/>
      <c r="DO140" s="44"/>
      <c r="DP140" s="44"/>
      <c r="DQ140" s="44"/>
      <c r="DR140" s="44"/>
      <c r="DS140" s="44"/>
      <c r="DT140" s="44"/>
      <c r="DU140" s="44"/>
      <c r="DV140" s="44"/>
      <c r="DW140" s="44"/>
      <c r="DX140" s="44">
        <f t="shared" si="8"/>
        <v>1530</v>
      </c>
      <c r="DY140" s="44"/>
      <c r="DZ140" s="44"/>
      <c r="EA140" s="44"/>
      <c r="EB140" s="44"/>
      <c r="EC140" s="44"/>
      <c r="ED140" s="44"/>
      <c r="EE140" s="44"/>
      <c r="EF140" s="44"/>
      <c r="EG140" s="44"/>
      <c r="EH140" s="44"/>
      <c r="EI140" s="44"/>
      <c r="EJ140" s="44"/>
      <c r="EK140" s="44">
        <f t="shared" si="9"/>
        <v>0</v>
      </c>
      <c r="EL140" s="44"/>
      <c r="EM140" s="44"/>
      <c r="EN140" s="44"/>
      <c r="EO140" s="44"/>
      <c r="EP140" s="44"/>
      <c r="EQ140" s="44"/>
      <c r="ER140" s="44"/>
      <c r="ES140" s="44"/>
      <c r="ET140" s="44"/>
      <c r="EU140" s="44"/>
      <c r="EV140" s="44"/>
      <c r="EW140" s="44"/>
      <c r="EX140" s="44">
        <f t="shared" si="10"/>
        <v>0</v>
      </c>
      <c r="EY140" s="44"/>
      <c r="EZ140" s="44"/>
      <c r="FA140" s="44"/>
      <c r="FB140" s="44"/>
      <c r="FC140" s="44"/>
      <c r="FD140" s="44"/>
      <c r="FE140" s="44"/>
      <c r="FF140" s="44"/>
      <c r="FG140" s="44"/>
      <c r="FH140" s="44"/>
      <c r="FI140" s="44"/>
      <c r="FJ140" s="45"/>
    </row>
    <row r="141" spans="1:166" ht="36.4" customHeight="1" x14ac:dyDescent="0.2">
      <c r="A141" s="107" t="s">
        <v>210</v>
      </c>
      <c r="B141" s="107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8"/>
      <c r="AK141" s="56"/>
      <c r="AL141" s="57"/>
      <c r="AM141" s="57"/>
      <c r="AN141" s="57"/>
      <c r="AO141" s="57"/>
      <c r="AP141" s="57"/>
      <c r="AQ141" s="57" t="s">
        <v>122</v>
      </c>
      <c r="AR141" s="57"/>
      <c r="AS141" s="57"/>
      <c r="AT141" s="57"/>
      <c r="AU141" s="57"/>
      <c r="AV141" s="57"/>
      <c r="AW141" s="57"/>
      <c r="AX141" s="57"/>
      <c r="AY141" s="57"/>
      <c r="AZ141" s="57"/>
      <c r="BA141" s="57"/>
      <c r="BB141" s="57"/>
      <c r="BC141" s="44">
        <v>339</v>
      </c>
      <c r="BD141" s="44"/>
      <c r="BE141" s="44"/>
      <c r="BF141" s="44"/>
      <c r="BG141" s="44"/>
      <c r="BH141" s="44"/>
      <c r="BI141" s="44"/>
      <c r="BJ141" s="44"/>
      <c r="BK141" s="44"/>
      <c r="BL141" s="44"/>
      <c r="BM141" s="44"/>
      <c r="BN141" s="44"/>
      <c r="BO141" s="44"/>
      <c r="BP141" s="44"/>
      <c r="BQ141" s="44"/>
      <c r="BR141" s="44"/>
      <c r="BS141" s="44"/>
      <c r="BT141" s="44"/>
      <c r="BU141" s="44">
        <v>339</v>
      </c>
      <c r="BV141" s="44"/>
      <c r="BW141" s="44"/>
      <c r="BX141" s="44"/>
      <c r="BY141" s="44"/>
      <c r="BZ141" s="44"/>
      <c r="CA141" s="44"/>
      <c r="CB141" s="44"/>
      <c r="CC141" s="44"/>
      <c r="CD141" s="44"/>
      <c r="CE141" s="44"/>
      <c r="CF141" s="44"/>
      <c r="CG141" s="44"/>
      <c r="CH141" s="44">
        <v>339</v>
      </c>
      <c r="CI141" s="44"/>
      <c r="CJ141" s="44"/>
      <c r="CK141" s="44"/>
      <c r="CL141" s="44"/>
      <c r="CM141" s="44"/>
      <c r="CN141" s="44"/>
      <c r="CO141" s="44"/>
      <c r="CP141" s="44"/>
      <c r="CQ141" s="44"/>
      <c r="CR141" s="44"/>
      <c r="CS141" s="44"/>
      <c r="CT141" s="44"/>
      <c r="CU141" s="44"/>
      <c r="CV141" s="44"/>
      <c r="CW141" s="44"/>
      <c r="CX141" s="44"/>
      <c r="CY141" s="44"/>
      <c r="CZ141" s="44"/>
      <c r="DA141" s="44"/>
      <c r="DB141" s="44"/>
      <c r="DC141" s="44"/>
      <c r="DD141" s="44"/>
      <c r="DE141" s="44"/>
      <c r="DF141" s="44"/>
      <c r="DG141" s="44"/>
      <c r="DH141" s="44"/>
      <c r="DI141" s="44"/>
      <c r="DJ141" s="44"/>
      <c r="DK141" s="44"/>
      <c r="DL141" s="44"/>
      <c r="DM141" s="44"/>
      <c r="DN141" s="44"/>
      <c r="DO141" s="44"/>
      <c r="DP141" s="44"/>
      <c r="DQ141" s="44"/>
      <c r="DR141" s="44"/>
      <c r="DS141" s="44"/>
      <c r="DT141" s="44"/>
      <c r="DU141" s="44"/>
      <c r="DV141" s="44"/>
      <c r="DW141" s="44"/>
      <c r="DX141" s="44">
        <f t="shared" si="8"/>
        <v>339</v>
      </c>
      <c r="DY141" s="44"/>
      <c r="DZ141" s="44"/>
      <c r="EA141" s="44"/>
      <c r="EB141" s="44"/>
      <c r="EC141" s="44"/>
      <c r="ED141" s="44"/>
      <c r="EE141" s="44"/>
      <c r="EF141" s="44"/>
      <c r="EG141" s="44"/>
      <c r="EH141" s="44"/>
      <c r="EI141" s="44"/>
      <c r="EJ141" s="44"/>
      <c r="EK141" s="44">
        <f t="shared" si="9"/>
        <v>0</v>
      </c>
      <c r="EL141" s="44"/>
      <c r="EM141" s="44"/>
      <c r="EN141" s="44"/>
      <c r="EO141" s="44"/>
      <c r="EP141" s="44"/>
      <c r="EQ141" s="44"/>
      <c r="ER141" s="44"/>
      <c r="ES141" s="44"/>
      <c r="ET141" s="44"/>
      <c r="EU141" s="44"/>
      <c r="EV141" s="44"/>
      <c r="EW141" s="44"/>
      <c r="EX141" s="44">
        <f t="shared" si="10"/>
        <v>0</v>
      </c>
      <c r="EY141" s="44"/>
      <c r="EZ141" s="44"/>
      <c r="FA141" s="44"/>
      <c r="FB141" s="44"/>
      <c r="FC141" s="44"/>
      <c r="FD141" s="44"/>
      <c r="FE141" s="44"/>
      <c r="FF141" s="44"/>
      <c r="FG141" s="44"/>
      <c r="FH141" s="44"/>
      <c r="FI141" s="44"/>
      <c r="FJ141" s="45"/>
    </row>
    <row r="142" spans="1:166" ht="36.4" customHeight="1" x14ac:dyDescent="0.2">
      <c r="A142" s="107" t="s">
        <v>208</v>
      </c>
      <c r="B142" s="107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8"/>
      <c r="AK142" s="56"/>
      <c r="AL142" s="57"/>
      <c r="AM142" s="57"/>
      <c r="AN142" s="57"/>
      <c r="AO142" s="57"/>
      <c r="AP142" s="57"/>
      <c r="AQ142" s="57" t="s">
        <v>123</v>
      </c>
      <c r="AR142" s="57"/>
      <c r="AS142" s="57"/>
      <c r="AT142" s="57"/>
      <c r="AU142" s="57"/>
      <c r="AV142" s="57"/>
      <c r="AW142" s="57"/>
      <c r="AX142" s="57"/>
      <c r="AY142" s="57"/>
      <c r="AZ142" s="57"/>
      <c r="BA142" s="57"/>
      <c r="BB142" s="57"/>
      <c r="BC142" s="44">
        <v>1100</v>
      </c>
      <c r="BD142" s="44"/>
      <c r="BE142" s="44"/>
      <c r="BF142" s="44"/>
      <c r="BG142" s="44"/>
      <c r="BH142" s="44"/>
      <c r="BI142" s="44"/>
      <c r="BJ142" s="44"/>
      <c r="BK142" s="44"/>
      <c r="BL142" s="44"/>
      <c r="BM142" s="44"/>
      <c r="BN142" s="44"/>
      <c r="BO142" s="44"/>
      <c r="BP142" s="44"/>
      <c r="BQ142" s="44"/>
      <c r="BR142" s="44"/>
      <c r="BS142" s="44"/>
      <c r="BT142" s="44"/>
      <c r="BU142" s="44">
        <v>1100</v>
      </c>
      <c r="BV142" s="44"/>
      <c r="BW142" s="44"/>
      <c r="BX142" s="44"/>
      <c r="BY142" s="44"/>
      <c r="BZ142" s="44"/>
      <c r="CA142" s="44"/>
      <c r="CB142" s="44"/>
      <c r="CC142" s="44"/>
      <c r="CD142" s="44"/>
      <c r="CE142" s="44"/>
      <c r="CF142" s="44"/>
      <c r="CG142" s="44"/>
      <c r="CH142" s="44">
        <v>1100</v>
      </c>
      <c r="CI142" s="44"/>
      <c r="CJ142" s="44"/>
      <c r="CK142" s="44"/>
      <c r="CL142" s="44"/>
      <c r="CM142" s="44"/>
      <c r="CN142" s="44"/>
      <c r="CO142" s="44"/>
      <c r="CP142" s="44"/>
      <c r="CQ142" s="44"/>
      <c r="CR142" s="44"/>
      <c r="CS142" s="44"/>
      <c r="CT142" s="44"/>
      <c r="CU142" s="44"/>
      <c r="CV142" s="44"/>
      <c r="CW142" s="44"/>
      <c r="CX142" s="44"/>
      <c r="CY142" s="44"/>
      <c r="CZ142" s="44"/>
      <c r="DA142" s="44"/>
      <c r="DB142" s="44"/>
      <c r="DC142" s="44"/>
      <c r="DD142" s="44"/>
      <c r="DE142" s="44"/>
      <c r="DF142" s="44"/>
      <c r="DG142" s="44"/>
      <c r="DH142" s="44"/>
      <c r="DI142" s="44"/>
      <c r="DJ142" s="44"/>
      <c r="DK142" s="44"/>
      <c r="DL142" s="44"/>
      <c r="DM142" s="44"/>
      <c r="DN142" s="44"/>
      <c r="DO142" s="44"/>
      <c r="DP142" s="44"/>
      <c r="DQ142" s="44"/>
      <c r="DR142" s="44"/>
      <c r="DS142" s="44"/>
      <c r="DT142" s="44"/>
      <c r="DU142" s="44"/>
      <c r="DV142" s="44"/>
      <c r="DW142" s="44"/>
      <c r="DX142" s="44">
        <f t="shared" si="8"/>
        <v>1100</v>
      </c>
      <c r="DY142" s="44"/>
      <c r="DZ142" s="44"/>
      <c r="EA142" s="44"/>
      <c r="EB142" s="44"/>
      <c r="EC142" s="44"/>
      <c r="ED142" s="44"/>
      <c r="EE142" s="44"/>
      <c r="EF142" s="44"/>
      <c r="EG142" s="44"/>
      <c r="EH142" s="44"/>
      <c r="EI142" s="44"/>
      <c r="EJ142" s="44"/>
      <c r="EK142" s="44">
        <f t="shared" si="9"/>
        <v>0</v>
      </c>
      <c r="EL142" s="44"/>
      <c r="EM142" s="44"/>
      <c r="EN142" s="44"/>
      <c r="EO142" s="44"/>
      <c r="EP142" s="44"/>
      <c r="EQ142" s="44"/>
      <c r="ER142" s="44"/>
      <c r="ES142" s="44"/>
      <c r="ET142" s="44"/>
      <c r="EU142" s="44"/>
      <c r="EV142" s="44"/>
      <c r="EW142" s="44"/>
      <c r="EX142" s="44">
        <f t="shared" si="10"/>
        <v>0</v>
      </c>
      <c r="EY142" s="44"/>
      <c r="EZ142" s="44"/>
      <c r="FA142" s="44"/>
      <c r="FB142" s="44"/>
      <c r="FC142" s="44"/>
      <c r="FD142" s="44"/>
      <c r="FE142" s="44"/>
      <c r="FF142" s="44"/>
      <c r="FG142" s="44"/>
      <c r="FH142" s="44"/>
      <c r="FI142" s="44"/>
      <c r="FJ142" s="45"/>
    </row>
    <row r="143" spans="1:166" ht="24" customHeight="1" x14ac:dyDescent="0.2">
      <c r="A143" s="104" t="s">
        <v>124</v>
      </c>
      <c r="B143" s="104"/>
      <c r="C143" s="104"/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  <c r="Q143" s="104"/>
      <c r="R143" s="104"/>
      <c r="S143" s="104"/>
      <c r="T143" s="104"/>
      <c r="U143" s="104"/>
      <c r="V143" s="104"/>
      <c r="W143" s="104"/>
      <c r="X143" s="104"/>
      <c r="Y143" s="104"/>
      <c r="Z143" s="104"/>
      <c r="AA143" s="104"/>
      <c r="AB143" s="104"/>
      <c r="AC143" s="104"/>
      <c r="AD143" s="104"/>
      <c r="AE143" s="104"/>
      <c r="AF143" s="104"/>
      <c r="AG143" s="104"/>
      <c r="AH143" s="104"/>
      <c r="AI143" s="104"/>
      <c r="AJ143" s="105"/>
      <c r="AK143" s="33" t="s">
        <v>125</v>
      </c>
      <c r="AL143" s="34"/>
      <c r="AM143" s="34"/>
      <c r="AN143" s="34"/>
      <c r="AO143" s="34"/>
      <c r="AP143" s="34"/>
      <c r="AQ143" s="106"/>
      <c r="AR143" s="106"/>
      <c r="AS143" s="106"/>
      <c r="AT143" s="106"/>
      <c r="AU143" s="106"/>
      <c r="AV143" s="106"/>
      <c r="AW143" s="106"/>
      <c r="AX143" s="106"/>
      <c r="AY143" s="106"/>
      <c r="AZ143" s="106"/>
      <c r="BA143" s="106"/>
      <c r="BB143" s="106"/>
      <c r="BC143" s="28">
        <v>-29766</v>
      </c>
      <c r="BD143" s="28"/>
      <c r="BE143" s="28"/>
      <c r="BF143" s="28"/>
      <c r="BG143" s="28"/>
      <c r="BH143" s="28"/>
      <c r="BI143" s="28"/>
      <c r="BJ143" s="28"/>
      <c r="BK143" s="28"/>
      <c r="BL143" s="28"/>
      <c r="BM143" s="28"/>
      <c r="BN143" s="28"/>
      <c r="BO143" s="28"/>
      <c r="BP143" s="28"/>
      <c r="BQ143" s="28"/>
      <c r="BR143" s="28"/>
      <c r="BS143" s="28"/>
      <c r="BT143" s="28"/>
      <c r="BU143" s="28">
        <v>-29766</v>
      </c>
      <c r="BV143" s="28"/>
      <c r="BW143" s="28"/>
      <c r="BX143" s="28"/>
      <c r="BY143" s="28"/>
      <c r="BZ143" s="28"/>
      <c r="CA143" s="28"/>
      <c r="CB143" s="28"/>
      <c r="CC143" s="28"/>
      <c r="CD143" s="28"/>
      <c r="CE143" s="28"/>
      <c r="CF143" s="28"/>
      <c r="CG143" s="28"/>
      <c r="CH143" s="28">
        <v>-272603.12</v>
      </c>
      <c r="CI143" s="28"/>
      <c r="CJ143" s="28"/>
      <c r="CK143" s="28"/>
      <c r="CL143" s="28"/>
      <c r="CM143" s="28"/>
      <c r="CN143" s="28"/>
      <c r="CO143" s="28"/>
      <c r="CP143" s="28"/>
      <c r="CQ143" s="28"/>
      <c r="CR143" s="28"/>
      <c r="CS143" s="28"/>
      <c r="CT143" s="28"/>
      <c r="CU143" s="28"/>
      <c r="CV143" s="28"/>
      <c r="CW143" s="28"/>
      <c r="CX143" s="28"/>
      <c r="CY143" s="28"/>
      <c r="CZ143" s="28"/>
      <c r="DA143" s="28"/>
      <c r="DB143" s="28"/>
      <c r="DC143" s="28"/>
      <c r="DD143" s="28"/>
      <c r="DE143" s="28"/>
      <c r="DF143" s="28"/>
      <c r="DG143" s="28"/>
      <c r="DH143" s="28"/>
      <c r="DI143" s="28"/>
      <c r="DJ143" s="28"/>
      <c r="DK143" s="28"/>
      <c r="DL143" s="28"/>
      <c r="DM143" s="28"/>
      <c r="DN143" s="28"/>
      <c r="DO143" s="28"/>
      <c r="DP143" s="28"/>
      <c r="DQ143" s="28"/>
      <c r="DR143" s="28"/>
      <c r="DS143" s="28"/>
      <c r="DT143" s="28"/>
      <c r="DU143" s="28"/>
      <c r="DV143" s="28"/>
      <c r="DW143" s="28"/>
      <c r="DX143" s="44">
        <f t="shared" si="8"/>
        <v>-272603.12</v>
      </c>
      <c r="DY143" s="44"/>
      <c r="DZ143" s="44"/>
      <c r="EA143" s="44"/>
      <c r="EB143" s="44"/>
      <c r="EC143" s="44"/>
      <c r="ED143" s="44"/>
      <c r="EE143" s="44"/>
      <c r="EF143" s="44"/>
      <c r="EG143" s="44"/>
      <c r="EH143" s="44"/>
      <c r="EI143" s="44"/>
      <c r="EJ143" s="44"/>
      <c r="EK143" s="28"/>
      <c r="EL143" s="28"/>
      <c r="EM143" s="28"/>
      <c r="EN143" s="28"/>
      <c r="EO143" s="28"/>
      <c r="EP143" s="28"/>
      <c r="EQ143" s="28"/>
      <c r="ER143" s="28"/>
      <c r="ES143" s="28"/>
      <c r="ET143" s="28"/>
      <c r="EU143" s="28"/>
      <c r="EV143" s="28"/>
      <c r="EW143" s="28"/>
      <c r="EX143" s="28"/>
      <c r="EY143" s="28"/>
      <c r="EZ143" s="28"/>
      <c r="FA143" s="28"/>
      <c r="FB143" s="28"/>
      <c r="FC143" s="28"/>
      <c r="FD143" s="28"/>
      <c r="FE143" s="28"/>
      <c r="FF143" s="28"/>
      <c r="FG143" s="28"/>
      <c r="FH143" s="28"/>
      <c r="FI143" s="28"/>
      <c r="FJ143" s="29"/>
    </row>
    <row r="144" spans="1:166" ht="24" customHeight="1" x14ac:dyDescent="0.2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/>
      <c r="ED144" s="10"/>
      <c r="EE144" s="10"/>
      <c r="EF144" s="10"/>
      <c r="EG144" s="10"/>
      <c r="EH144" s="10"/>
      <c r="EI144" s="10"/>
      <c r="EJ144" s="10"/>
      <c r="EK144" s="10"/>
      <c r="EL144" s="10"/>
      <c r="EM144" s="10"/>
      <c r="EN144" s="10"/>
      <c r="EO144" s="10"/>
      <c r="EP144" s="10"/>
      <c r="EQ144" s="10"/>
      <c r="ER144" s="10"/>
      <c r="ES144" s="10"/>
      <c r="ET144" s="10"/>
      <c r="EU144" s="10"/>
      <c r="EV144" s="10"/>
      <c r="EW144" s="10"/>
      <c r="EX144" s="10"/>
      <c r="EY144" s="10"/>
      <c r="EZ144" s="10"/>
      <c r="FA144" s="10"/>
      <c r="FB144" s="10"/>
      <c r="FC144" s="10"/>
      <c r="FD144" s="10"/>
      <c r="FE144" s="10"/>
      <c r="FF144" s="10"/>
      <c r="FG144" s="10"/>
      <c r="FH144" s="10"/>
      <c r="FI144" s="10"/>
      <c r="FJ144" s="10"/>
    </row>
    <row r="145" spans="1:166" ht="35.25" customHeight="1" x14ac:dyDescent="0.2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  <c r="DX145" s="10"/>
      <c r="DY145" s="10"/>
      <c r="DZ145" s="10"/>
      <c r="EA145" s="10"/>
      <c r="EB145" s="10"/>
      <c r="EC145" s="10"/>
      <c r="ED145" s="10"/>
      <c r="EE145" s="10"/>
      <c r="EF145" s="10"/>
      <c r="EG145" s="10"/>
      <c r="EH145" s="10"/>
      <c r="EI145" s="10"/>
      <c r="EJ145" s="10"/>
      <c r="EK145" s="10"/>
      <c r="EL145" s="10"/>
      <c r="EM145" s="10"/>
      <c r="EN145" s="10"/>
      <c r="EO145" s="10"/>
      <c r="EP145" s="10"/>
      <c r="EQ145" s="10"/>
      <c r="ER145" s="10"/>
      <c r="ES145" s="10"/>
      <c r="ET145" s="10"/>
      <c r="EU145" s="10"/>
      <c r="EV145" s="10"/>
      <c r="EW145" s="10"/>
      <c r="EX145" s="10"/>
      <c r="EY145" s="10"/>
      <c r="EZ145" s="10"/>
      <c r="FA145" s="10"/>
      <c r="FB145" s="10"/>
      <c r="FC145" s="10"/>
      <c r="FD145" s="10"/>
      <c r="FE145" s="10"/>
      <c r="FF145" s="10"/>
      <c r="FG145" s="10"/>
      <c r="FH145" s="10"/>
      <c r="FI145" s="10"/>
      <c r="FJ145" s="10"/>
    </row>
    <row r="146" spans="1:166" ht="35.25" customHeight="1" x14ac:dyDescent="0.2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  <c r="DX146" s="10"/>
      <c r="DY146" s="10"/>
      <c r="DZ146" s="10"/>
      <c r="EA146" s="10"/>
      <c r="EB146" s="10"/>
      <c r="EC146" s="10"/>
      <c r="ED146" s="10"/>
      <c r="EE146" s="10"/>
      <c r="EF146" s="10"/>
      <c r="EG146" s="10"/>
      <c r="EH146" s="10"/>
      <c r="EI146" s="10"/>
      <c r="EJ146" s="10"/>
      <c r="EK146" s="10"/>
      <c r="EL146" s="10"/>
      <c r="EM146" s="10"/>
      <c r="EN146" s="10"/>
      <c r="EO146" s="10"/>
      <c r="EP146" s="10"/>
      <c r="EQ146" s="10"/>
      <c r="ER146" s="10"/>
      <c r="ES146" s="10"/>
      <c r="ET146" s="10"/>
      <c r="EU146" s="10"/>
      <c r="EV146" s="10"/>
      <c r="EW146" s="10"/>
      <c r="EX146" s="10"/>
      <c r="EY146" s="10"/>
      <c r="EZ146" s="10"/>
      <c r="FA146" s="10"/>
      <c r="FB146" s="10"/>
      <c r="FC146" s="10"/>
      <c r="FD146" s="10"/>
      <c r="FE146" s="10"/>
      <c r="FF146" s="10"/>
      <c r="FG146" s="10"/>
      <c r="FH146" s="10"/>
      <c r="FI146" s="10"/>
      <c r="FJ146" s="10"/>
    </row>
    <row r="147" spans="1:166" ht="12" customHeight="1" x14ac:dyDescent="0.2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/>
      <c r="ED147" s="10"/>
      <c r="EE147" s="10"/>
      <c r="EF147" s="10"/>
      <c r="EG147" s="10"/>
      <c r="EH147" s="10"/>
      <c r="EI147" s="10"/>
      <c r="EJ147" s="10"/>
      <c r="EK147" s="10"/>
      <c r="EL147" s="10"/>
      <c r="EM147" s="10"/>
      <c r="EN147" s="10"/>
      <c r="EO147" s="10"/>
      <c r="EP147" s="10"/>
      <c r="EQ147" s="10"/>
      <c r="ER147" s="10"/>
      <c r="ES147" s="10"/>
      <c r="ET147" s="10"/>
      <c r="EU147" s="10"/>
      <c r="EV147" s="10"/>
      <c r="EW147" s="10"/>
      <c r="EX147" s="10"/>
      <c r="EY147" s="10"/>
      <c r="EZ147" s="10"/>
      <c r="FA147" s="10"/>
      <c r="FB147" s="10"/>
      <c r="FC147" s="10"/>
      <c r="FD147" s="10"/>
      <c r="FE147" s="10"/>
      <c r="FF147" s="10"/>
      <c r="FG147" s="10"/>
      <c r="FH147" s="10"/>
      <c r="FI147" s="10"/>
      <c r="FJ147" s="10"/>
    </row>
    <row r="148" spans="1:166" ht="8.25" customHeight="1" x14ac:dyDescent="0.2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  <c r="ER148" s="10"/>
      <c r="ES148" s="10"/>
      <c r="ET148" s="10"/>
      <c r="EU148" s="10"/>
      <c r="EV148" s="10"/>
      <c r="EW148" s="10"/>
      <c r="EX148" s="10"/>
      <c r="EY148" s="10"/>
      <c r="EZ148" s="10"/>
      <c r="FA148" s="10"/>
      <c r="FB148" s="10"/>
      <c r="FC148" s="10"/>
      <c r="FD148" s="10"/>
      <c r="FE148" s="10"/>
      <c r="FF148" s="10"/>
      <c r="FG148" s="10"/>
      <c r="FH148" s="10"/>
      <c r="FI148" s="10"/>
      <c r="FJ148" s="10"/>
    </row>
    <row r="149" spans="1:166" ht="9.75" customHeight="1" x14ac:dyDescent="0.2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  <c r="ER149" s="10"/>
      <c r="ES149" s="10"/>
      <c r="ET149" s="10"/>
      <c r="EU149" s="10"/>
      <c r="EV149" s="10"/>
      <c r="EW149" s="10"/>
      <c r="EX149" s="10"/>
      <c r="EY149" s="10"/>
      <c r="EZ149" s="10"/>
      <c r="FA149" s="10"/>
      <c r="FB149" s="10"/>
      <c r="FC149" s="10"/>
      <c r="FD149" s="10"/>
      <c r="FE149" s="10"/>
      <c r="FF149" s="10"/>
      <c r="FG149" s="10"/>
      <c r="FH149" s="10"/>
      <c r="FI149" s="10"/>
      <c r="FJ149" s="10"/>
    </row>
    <row r="150" spans="1:166" ht="12.75" customHeight="1" x14ac:dyDescent="0.2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13" t="s">
        <v>211</v>
      </c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13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  <c r="DW150" s="8"/>
      <c r="DX150" s="8"/>
      <c r="DY150" s="8"/>
      <c r="DZ150" s="8"/>
      <c r="EA150" s="8"/>
      <c r="EB150" s="8"/>
      <c r="EC150" s="8"/>
      <c r="ED150" s="8"/>
      <c r="EE150" s="8"/>
      <c r="EF150" s="8"/>
      <c r="EG150" s="8"/>
      <c r="EH150" s="8"/>
      <c r="EI150" s="8"/>
      <c r="EJ150" s="8"/>
      <c r="EK150" s="8"/>
      <c r="EL150" s="8"/>
      <c r="EM150" s="8"/>
      <c r="EN150" s="8"/>
      <c r="EO150" s="8"/>
      <c r="EP150" s="8"/>
      <c r="EQ150" s="8"/>
      <c r="ER150" s="8"/>
      <c r="ES150" s="8"/>
      <c r="ET150" s="8"/>
      <c r="EU150" s="8"/>
      <c r="EV150" s="8"/>
      <c r="EW150" s="8"/>
      <c r="EX150" s="8"/>
      <c r="EY150" s="8"/>
      <c r="EZ150" s="8"/>
      <c r="FA150" s="8"/>
      <c r="FB150" s="8"/>
      <c r="FC150" s="8"/>
      <c r="FD150" s="8"/>
      <c r="FE150" s="8"/>
      <c r="FF150" s="8"/>
      <c r="FG150" s="8"/>
      <c r="FH150" s="8"/>
      <c r="FI150" s="8"/>
      <c r="FJ150" s="9" t="s">
        <v>212</v>
      </c>
    </row>
    <row r="151" spans="1:166" ht="12.75" customHeight="1" x14ac:dyDescent="0.2">
      <c r="A151" s="101"/>
      <c r="B151" s="101"/>
      <c r="C151" s="101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1"/>
      <c r="U151" s="101"/>
      <c r="V151" s="101"/>
      <c r="W151" s="101"/>
      <c r="X151" s="101"/>
      <c r="Y151" s="101"/>
      <c r="Z151" s="101"/>
      <c r="AA151" s="101"/>
      <c r="AB151" s="101"/>
      <c r="AC151" s="101"/>
      <c r="AD151" s="101"/>
      <c r="AE151" s="101"/>
      <c r="AF151" s="101"/>
      <c r="AG151" s="101"/>
      <c r="AH151" s="101"/>
      <c r="AI151" s="101"/>
      <c r="AJ151" s="101"/>
      <c r="AK151" s="101"/>
      <c r="AL151" s="101"/>
      <c r="AM151" s="101"/>
      <c r="AN151" s="101"/>
      <c r="AO151" s="101"/>
      <c r="AP151" s="101"/>
      <c r="AQ151" s="101"/>
      <c r="AR151" s="101"/>
      <c r="AS151" s="101"/>
      <c r="AT151" s="101"/>
      <c r="AU151" s="101"/>
      <c r="AV151" s="101"/>
      <c r="AW151" s="101"/>
      <c r="AX151" s="101"/>
      <c r="AY151" s="101"/>
      <c r="AZ151" s="101"/>
      <c r="BA151" s="101"/>
      <c r="BB151" s="101"/>
      <c r="BC151" s="101"/>
      <c r="BD151" s="101"/>
      <c r="BE151" s="101"/>
      <c r="BF151" s="101"/>
      <c r="BG151" s="101"/>
      <c r="BH151" s="101"/>
      <c r="BI151" s="101"/>
      <c r="BJ151" s="101"/>
      <c r="BK151" s="101"/>
      <c r="BL151" s="101"/>
      <c r="BM151" s="101"/>
      <c r="BN151" s="101"/>
      <c r="BO151" s="101"/>
      <c r="BP151" s="101"/>
      <c r="BQ151" s="101"/>
      <c r="BR151" s="101"/>
      <c r="BS151" s="101"/>
      <c r="BT151" s="101"/>
      <c r="BU151" s="101"/>
      <c r="BV151" s="101"/>
      <c r="BW151" s="101"/>
      <c r="BX151" s="101"/>
      <c r="BY151" s="101"/>
      <c r="BZ151" s="101"/>
      <c r="CA151" s="101"/>
      <c r="CB151" s="101"/>
      <c r="CC151" s="101"/>
      <c r="CD151" s="101"/>
      <c r="CE151" s="101"/>
      <c r="CF151" s="101"/>
      <c r="CG151" s="101"/>
      <c r="CH151" s="101"/>
      <c r="CI151" s="101"/>
      <c r="CJ151" s="101"/>
      <c r="CK151" s="101"/>
      <c r="CL151" s="101"/>
      <c r="CM151" s="101"/>
      <c r="CN151" s="101"/>
      <c r="CO151" s="101"/>
      <c r="CP151" s="101"/>
      <c r="CQ151" s="101"/>
      <c r="CR151" s="101"/>
      <c r="CS151" s="101"/>
      <c r="CT151" s="101"/>
      <c r="CU151" s="101"/>
      <c r="CV151" s="101"/>
      <c r="CW151" s="101"/>
      <c r="CX151" s="101"/>
      <c r="CY151" s="101"/>
      <c r="CZ151" s="101"/>
      <c r="DA151" s="101"/>
      <c r="DB151" s="101"/>
      <c r="DC151" s="101"/>
      <c r="DD151" s="101"/>
      <c r="DE151" s="101"/>
      <c r="DF151" s="101"/>
      <c r="DG151" s="101"/>
      <c r="DH151" s="101"/>
      <c r="DI151" s="101"/>
      <c r="DJ151" s="101"/>
      <c r="DK151" s="101"/>
      <c r="DL151" s="101"/>
      <c r="DM151" s="101"/>
      <c r="DN151" s="101"/>
      <c r="DO151" s="101"/>
      <c r="DP151" s="101"/>
      <c r="DQ151" s="101"/>
      <c r="DR151" s="101"/>
      <c r="DS151" s="101"/>
      <c r="DT151" s="101"/>
      <c r="DU151" s="101"/>
      <c r="DV151" s="101"/>
      <c r="DW151" s="101"/>
      <c r="DX151" s="101"/>
      <c r="DY151" s="101"/>
      <c r="DZ151" s="101"/>
      <c r="EA151" s="101"/>
      <c r="EB151" s="101"/>
      <c r="EC151" s="101"/>
      <c r="ED151" s="101"/>
      <c r="EE151" s="101"/>
      <c r="EF151" s="101"/>
      <c r="EG151" s="101"/>
      <c r="EH151" s="101"/>
      <c r="EI151" s="101"/>
      <c r="EJ151" s="101"/>
      <c r="EK151" s="101"/>
      <c r="EL151" s="101"/>
      <c r="EM151" s="101"/>
      <c r="EN151" s="101"/>
      <c r="EO151" s="101"/>
      <c r="EP151" s="101"/>
      <c r="EQ151" s="101"/>
      <c r="ER151" s="101"/>
      <c r="ES151" s="101"/>
      <c r="ET151" s="101"/>
      <c r="EU151" s="101"/>
      <c r="EV151" s="101"/>
      <c r="EW151" s="101"/>
      <c r="EX151" s="101"/>
      <c r="EY151" s="101"/>
      <c r="EZ151" s="101"/>
      <c r="FA151" s="101"/>
      <c r="FB151" s="101"/>
      <c r="FC151" s="101"/>
      <c r="FD151" s="101"/>
      <c r="FE151" s="101"/>
      <c r="FF151" s="101"/>
      <c r="FG151" s="101"/>
      <c r="FH151" s="101"/>
      <c r="FI151" s="101"/>
      <c r="FJ151" s="101"/>
    </row>
    <row r="152" spans="1:166" ht="11.25" customHeight="1" x14ac:dyDescent="0.2">
      <c r="A152" s="95" t="s">
        <v>5</v>
      </c>
      <c r="B152" s="95"/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95"/>
      <c r="T152" s="95"/>
      <c r="U152" s="95"/>
      <c r="V152" s="95"/>
      <c r="W152" s="95"/>
      <c r="X152" s="95"/>
      <c r="Y152" s="95"/>
      <c r="Z152" s="95"/>
      <c r="AA152" s="95"/>
      <c r="AB152" s="95"/>
      <c r="AC152" s="95"/>
      <c r="AD152" s="95"/>
      <c r="AE152" s="95"/>
      <c r="AF152" s="95"/>
      <c r="AG152" s="95"/>
      <c r="AH152" s="95"/>
      <c r="AI152" s="95"/>
      <c r="AJ152" s="95"/>
      <c r="AK152" s="95"/>
      <c r="AL152" s="95"/>
      <c r="AM152" s="95"/>
      <c r="AN152" s="95"/>
      <c r="AO152" s="96"/>
      <c r="AP152" s="99" t="s">
        <v>144</v>
      </c>
      <c r="AQ152" s="95"/>
      <c r="AR152" s="95"/>
      <c r="AS152" s="95"/>
      <c r="AT152" s="95"/>
      <c r="AU152" s="96"/>
      <c r="AV152" s="99" t="s">
        <v>213</v>
      </c>
      <c r="AW152" s="95"/>
      <c r="AX152" s="95"/>
      <c r="AY152" s="95"/>
      <c r="AZ152" s="95"/>
      <c r="BA152" s="95"/>
      <c r="BB152" s="95"/>
      <c r="BC152" s="95"/>
      <c r="BD152" s="95"/>
      <c r="BE152" s="95"/>
      <c r="BF152" s="95"/>
      <c r="BG152" s="95"/>
      <c r="BH152" s="95"/>
      <c r="BI152" s="95"/>
      <c r="BJ152" s="95"/>
      <c r="BK152" s="96"/>
      <c r="BL152" s="99" t="s">
        <v>190</v>
      </c>
      <c r="BM152" s="95"/>
      <c r="BN152" s="95"/>
      <c r="BO152" s="95"/>
      <c r="BP152" s="95"/>
      <c r="BQ152" s="95"/>
      <c r="BR152" s="95"/>
      <c r="BS152" s="95"/>
      <c r="BT152" s="95"/>
      <c r="BU152" s="95"/>
      <c r="BV152" s="95"/>
      <c r="BW152" s="95"/>
      <c r="BX152" s="95"/>
      <c r="BY152" s="95"/>
      <c r="BZ152" s="95"/>
      <c r="CA152" s="95"/>
      <c r="CB152" s="95"/>
      <c r="CC152" s="95"/>
      <c r="CD152" s="95"/>
      <c r="CE152" s="96"/>
      <c r="CF152" s="86" t="s">
        <v>147</v>
      </c>
      <c r="CG152" s="87"/>
      <c r="CH152" s="87"/>
      <c r="CI152" s="87"/>
      <c r="CJ152" s="87"/>
      <c r="CK152" s="87"/>
      <c r="CL152" s="87"/>
      <c r="CM152" s="87"/>
      <c r="CN152" s="87"/>
      <c r="CO152" s="87"/>
      <c r="CP152" s="87"/>
      <c r="CQ152" s="87"/>
      <c r="CR152" s="87"/>
      <c r="CS152" s="87"/>
      <c r="CT152" s="87"/>
      <c r="CU152" s="87"/>
      <c r="CV152" s="87"/>
      <c r="CW152" s="87"/>
      <c r="CX152" s="87"/>
      <c r="CY152" s="87"/>
      <c r="CZ152" s="87"/>
      <c r="DA152" s="87"/>
      <c r="DB152" s="87"/>
      <c r="DC152" s="87"/>
      <c r="DD152" s="87"/>
      <c r="DE152" s="87"/>
      <c r="DF152" s="87"/>
      <c r="DG152" s="87"/>
      <c r="DH152" s="87"/>
      <c r="DI152" s="87"/>
      <c r="DJ152" s="87"/>
      <c r="DK152" s="87"/>
      <c r="DL152" s="87"/>
      <c r="DM152" s="87"/>
      <c r="DN152" s="87"/>
      <c r="DO152" s="87"/>
      <c r="DP152" s="87"/>
      <c r="DQ152" s="87"/>
      <c r="DR152" s="87"/>
      <c r="DS152" s="87"/>
      <c r="DT152" s="87"/>
      <c r="DU152" s="87"/>
      <c r="DV152" s="87"/>
      <c r="DW152" s="87"/>
      <c r="DX152" s="87"/>
      <c r="DY152" s="87"/>
      <c r="DZ152" s="87"/>
      <c r="EA152" s="87"/>
      <c r="EB152" s="87"/>
      <c r="EC152" s="87"/>
      <c r="ED152" s="87"/>
      <c r="EE152" s="87"/>
      <c r="EF152" s="87"/>
      <c r="EG152" s="87"/>
      <c r="EH152" s="87"/>
      <c r="EI152" s="87"/>
      <c r="EJ152" s="87"/>
      <c r="EK152" s="87"/>
      <c r="EL152" s="87"/>
      <c r="EM152" s="87"/>
      <c r="EN152" s="87"/>
      <c r="EO152" s="87"/>
      <c r="EP152" s="87"/>
      <c r="EQ152" s="87"/>
      <c r="ER152" s="87"/>
      <c r="ES152" s="88"/>
      <c r="ET152" s="99" t="s">
        <v>13</v>
      </c>
      <c r="EU152" s="95"/>
      <c r="EV152" s="95"/>
      <c r="EW152" s="95"/>
      <c r="EX152" s="95"/>
      <c r="EY152" s="95"/>
      <c r="EZ152" s="95"/>
      <c r="FA152" s="95"/>
      <c r="FB152" s="95"/>
      <c r="FC152" s="95"/>
      <c r="FD152" s="95"/>
      <c r="FE152" s="95"/>
      <c r="FF152" s="95"/>
      <c r="FG152" s="95"/>
      <c r="FH152" s="95"/>
      <c r="FI152" s="95"/>
      <c r="FJ152" s="102"/>
    </row>
    <row r="153" spans="1:166" ht="69.75" customHeight="1" x14ac:dyDescent="0.2">
      <c r="A153" s="97"/>
      <c r="B153" s="97"/>
      <c r="C153" s="97"/>
      <c r="D153" s="97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7"/>
      <c r="AM153" s="97"/>
      <c r="AN153" s="97"/>
      <c r="AO153" s="98"/>
      <c r="AP153" s="100"/>
      <c r="AQ153" s="97"/>
      <c r="AR153" s="97"/>
      <c r="AS153" s="97"/>
      <c r="AT153" s="97"/>
      <c r="AU153" s="98"/>
      <c r="AV153" s="100"/>
      <c r="AW153" s="97"/>
      <c r="AX153" s="97"/>
      <c r="AY153" s="97"/>
      <c r="AZ153" s="97"/>
      <c r="BA153" s="97"/>
      <c r="BB153" s="97"/>
      <c r="BC153" s="97"/>
      <c r="BD153" s="97"/>
      <c r="BE153" s="97"/>
      <c r="BF153" s="97"/>
      <c r="BG153" s="97"/>
      <c r="BH153" s="97"/>
      <c r="BI153" s="97"/>
      <c r="BJ153" s="97"/>
      <c r="BK153" s="98"/>
      <c r="BL153" s="100"/>
      <c r="BM153" s="97"/>
      <c r="BN153" s="97"/>
      <c r="BO153" s="97"/>
      <c r="BP153" s="97"/>
      <c r="BQ153" s="97"/>
      <c r="BR153" s="97"/>
      <c r="BS153" s="97"/>
      <c r="BT153" s="97"/>
      <c r="BU153" s="97"/>
      <c r="BV153" s="97"/>
      <c r="BW153" s="97"/>
      <c r="BX153" s="97"/>
      <c r="BY153" s="97"/>
      <c r="BZ153" s="97"/>
      <c r="CA153" s="97"/>
      <c r="CB153" s="97"/>
      <c r="CC153" s="97"/>
      <c r="CD153" s="97"/>
      <c r="CE153" s="98"/>
      <c r="CF153" s="87" t="s">
        <v>214</v>
      </c>
      <c r="CG153" s="87"/>
      <c r="CH153" s="87"/>
      <c r="CI153" s="87"/>
      <c r="CJ153" s="87"/>
      <c r="CK153" s="87"/>
      <c r="CL153" s="87"/>
      <c r="CM153" s="87"/>
      <c r="CN153" s="87"/>
      <c r="CO153" s="87"/>
      <c r="CP153" s="87"/>
      <c r="CQ153" s="87"/>
      <c r="CR153" s="87"/>
      <c r="CS153" s="87"/>
      <c r="CT153" s="87"/>
      <c r="CU153" s="87"/>
      <c r="CV153" s="88"/>
      <c r="CW153" s="86" t="s">
        <v>15</v>
      </c>
      <c r="CX153" s="87"/>
      <c r="CY153" s="87"/>
      <c r="CZ153" s="87"/>
      <c r="DA153" s="87"/>
      <c r="DB153" s="87"/>
      <c r="DC153" s="87"/>
      <c r="DD153" s="87"/>
      <c r="DE153" s="87"/>
      <c r="DF153" s="87"/>
      <c r="DG153" s="87"/>
      <c r="DH153" s="87"/>
      <c r="DI153" s="87"/>
      <c r="DJ153" s="87"/>
      <c r="DK153" s="87"/>
      <c r="DL153" s="87"/>
      <c r="DM153" s="88"/>
      <c r="DN153" s="86" t="s">
        <v>16</v>
      </c>
      <c r="DO153" s="87"/>
      <c r="DP153" s="87"/>
      <c r="DQ153" s="87"/>
      <c r="DR153" s="87"/>
      <c r="DS153" s="87"/>
      <c r="DT153" s="87"/>
      <c r="DU153" s="87"/>
      <c r="DV153" s="87"/>
      <c r="DW153" s="87"/>
      <c r="DX153" s="87"/>
      <c r="DY153" s="87"/>
      <c r="DZ153" s="87"/>
      <c r="EA153" s="87"/>
      <c r="EB153" s="87"/>
      <c r="EC153" s="87"/>
      <c r="ED153" s="88"/>
      <c r="EE153" s="86" t="s">
        <v>17</v>
      </c>
      <c r="EF153" s="87"/>
      <c r="EG153" s="87"/>
      <c r="EH153" s="87"/>
      <c r="EI153" s="87"/>
      <c r="EJ153" s="87"/>
      <c r="EK153" s="87"/>
      <c r="EL153" s="87"/>
      <c r="EM153" s="87"/>
      <c r="EN153" s="87"/>
      <c r="EO153" s="87"/>
      <c r="EP153" s="87"/>
      <c r="EQ153" s="87"/>
      <c r="ER153" s="87"/>
      <c r="ES153" s="88"/>
      <c r="ET153" s="100"/>
      <c r="EU153" s="97"/>
      <c r="EV153" s="97"/>
      <c r="EW153" s="97"/>
      <c r="EX153" s="97"/>
      <c r="EY153" s="97"/>
      <c r="EZ153" s="97"/>
      <c r="FA153" s="97"/>
      <c r="FB153" s="97"/>
      <c r="FC153" s="97"/>
      <c r="FD153" s="97"/>
      <c r="FE153" s="97"/>
      <c r="FF153" s="97"/>
      <c r="FG153" s="97"/>
      <c r="FH153" s="97"/>
      <c r="FI153" s="97"/>
      <c r="FJ153" s="103"/>
    </row>
    <row r="154" spans="1:166" ht="12" customHeight="1" x14ac:dyDescent="0.2">
      <c r="A154" s="92">
        <v>1</v>
      </c>
      <c r="B154" s="92"/>
      <c r="C154" s="92"/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92"/>
      <c r="U154" s="92"/>
      <c r="V154" s="92"/>
      <c r="W154" s="92"/>
      <c r="X154" s="92"/>
      <c r="Y154" s="92"/>
      <c r="Z154" s="92"/>
      <c r="AA154" s="92"/>
      <c r="AB154" s="92"/>
      <c r="AC154" s="92"/>
      <c r="AD154" s="92"/>
      <c r="AE154" s="92"/>
      <c r="AF154" s="92"/>
      <c r="AG154" s="92"/>
      <c r="AH154" s="92"/>
      <c r="AI154" s="92"/>
      <c r="AJ154" s="92"/>
      <c r="AK154" s="92"/>
      <c r="AL154" s="92"/>
      <c r="AM154" s="92"/>
      <c r="AN154" s="92"/>
      <c r="AO154" s="93"/>
      <c r="AP154" s="89">
        <v>2</v>
      </c>
      <c r="AQ154" s="90"/>
      <c r="AR154" s="90"/>
      <c r="AS154" s="90"/>
      <c r="AT154" s="90"/>
      <c r="AU154" s="91"/>
      <c r="AV154" s="89">
        <v>3</v>
      </c>
      <c r="AW154" s="90"/>
      <c r="AX154" s="90"/>
      <c r="AY154" s="90"/>
      <c r="AZ154" s="90"/>
      <c r="BA154" s="90"/>
      <c r="BB154" s="90"/>
      <c r="BC154" s="90"/>
      <c r="BD154" s="90"/>
      <c r="BE154" s="75"/>
      <c r="BF154" s="75"/>
      <c r="BG154" s="75"/>
      <c r="BH154" s="75"/>
      <c r="BI154" s="75"/>
      <c r="BJ154" s="75"/>
      <c r="BK154" s="94"/>
      <c r="BL154" s="89">
        <v>4</v>
      </c>
      <c r="BM154" s="90"/>
      <c r="BN154" s="90"/>
      <c r="BO154" s="90"/>
      <c r="BP154" s="90"/>
      <c r="BQ154" s="90"/>
      <c r="BR154" s="90"/>
      <c r="BS154" s="90"/>
      <c r="BT154" s="90"/>
      <c r="BU154" s="90"/>
      <c r="BV154" s="90"/>
      <c r="BW154" s="90"/>
      <c r="BX154" s="90"/>
      <c r="BY154" s="90"/>
      <c r="BZ154" s="90"/>
      <c r="CA154" s="90"/>
      <c r="CB154" s="90"/>
      <c r="CC154" s="90"/>
      <c r="CD154" s="90"/>
      <c r="CE154" s="91"/>
      <c r="CF154" s="89">
        <v>5</v>
      </c>
      <c r="CG154" s="90"/>
      <c r="CH154" s="90"/>
      <c r="CI154" s="90"/>
      <c r="CJ154" s="90"/>
      <c r="CK154" s="90"/>
      <c r="CL154" s="90"/>
      <c r="CM154" s="90"/>
      <c r="CN154" s="90"/>
      <c r="CO154" s="90"/>
      <c r="CP154" s="90"/>
      <c r="CQ154" s="90"/>
      <c r="CR154" s="90"/>
      <c r="CS154" s="90"/>
      <c r="CT154" s="90"/>
      <c r="CU154" s="90"/>
      <c r="CV154" s="91"/>
      <c r="CW154" s="89">
        <v>6</v>
      </c>
      <c r="CX154" s="90"/>
      <c r="CY154" s="90"/>
      <c r="CZ154" s="90"/>
      <c r="DA154" s="90"/>
      <c r="DB154" s="90"/>
      <c r="DC154" s="90"/>
      <c r="DD154" s="90"/>
      <c r="DE154" s="90"/>
      <c r="DF154" s="90"/>
      <c r="DG154" s="90"/>
      <c r="DH154" s="90"/>
      <c r="DI154" s="90"/>
      <c r="DJ154" s="90"/>
      <c r="DK154" s="90"/>
      <c r="DL154" s="90"/>
      <c r="DM154" s="91"/>
      <c r="DN154" s="89">
        <v>7</v>
      </c>
      <c r="DO154" s="90"/>
      <c r="DP154" s="90"/>
      <c r="DQ154" s="90"/>
      <c r="DR154" s="90"/>
      <c r="DS154" s="90"/>
      <c r="DT154" s="90"/>
      <c r="DU154" s="90"/>
      <c r="DV154" s="90"/>
      <c r="DW154" s="90"/>
      <c r="DX154" s="90"/>
      <c r="DY154" s="90"/>
      <c r="DZ154" s="90"/>
      <c r="EA154" s="90"/>
      <c r="EB154" s="90"/>
      <c r="EC154" s="90"/>
      <c r="ED154" s="91"/>
      <c r="EE154" s="89">
        <v>8</v>
      </c>
      <c r="EF154" s="90"/>
      <c r="EG154" s="90"/>
      <c r="EH154" s="90"/>
      <c r="EI154" s="90"/>
      <c r="EJ154" s="90"/>
      <c r="EK154" s="90"/>
      <c r="EL154" s="90"/>
      <c r="EM154" s="90"/>
      <c r="EN154" s="90"/>
      <c r="EO154" s="90"/>
      <c r="EP154" s="90"/>
      <c r="EQ154" s="90"/>
      <c r="ER154" s="90"/>
      <c r="ES154" s="91"/>
      <c r="ET154" s="74">
        <v>9</v>
      </c>
      <c r="EU154" s="75"/>
      <c r="EV154" s="75"/>
      <c r="EW154" s="75"/>
      <c r="EX154" s="75"/>
      <c r="EY154" s="75"/>
      <c r="EZ154" s="75"/>
      <c r="FA154" s="75"/>
      <c r="FB154" s="75"/>
      <c r="FC154" s="75"/>
      <c r="FD154" s="75"/>
      <c r="FE154" s="75"/>
      <c r="FF154" s="75"/>
      <c r="FG154" s="75"/>
      <c r="FH154" s="75"/>
      <c r="FI154" s="75"/>
      <c r="FJ154" s="76"/>
    </row>
    <row r="155" spans="1:166" ht="37.5" customHeight="1" x14ac:dyDescent="0.2">
      <c r="A155" s="77" t="s">
        <v>215</v>
      </c>
      <c r="B155" s="77"/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  <c r="V155" s="77"/>
      <c r="W155" s="77"/>
      <c r="X155" s="77"/>
      <c r="Y155" s="77"/>
      <c r="Z155" s="77"/>
      <c r="AA155" s="77"/>
      <c r="AB155" s="77"/>
      <c r="AC155" s="77"/>
      <c r="AD155" s="77"/>
      <c r="AE155" s="77"/>
      <c r="AF155" s="77"/>
      <c r="AG155" s="77"/>
      <c r="AH155" s="77"/>
      <c r="AI155" s="77"/>
      <c r="AJ155" s="77"/>
      <c r="AK155" s="77"/>
      <c r="AL155" s="77"/>
      <c r="AM155" s="77"/>
      <c r="AN155" s="77"/>
      <c r="AO155" s="78"/>
      <c r="AP155" s="79" t="s">
        <v>216</v>
      </c>
      <c r="AQ155" s="80"/>
      <c r="AR155" s="80"/>
      <c r="AS155" s="80"/>
      <c r="AT155" s="80"/>
      <c r="AU155" s="80"/>
      <c r="AV155" s="80"/>
      <c r="AW155" s="80"/>
      <c r="AX155" s="80"/>
      <c r="AY155" s="80"/>
      <c r="AZ155" s="80"/>
      <c r="BA155" s="80"/>
      <c r="BB155" s="80"/>
      <c r="BC155" s="80"/>
      <c r="BD155" s="80"/>
      <c r="BE155" s="81"/>
      <c r="BF155" s="82"/>
      <c r="BG155" s="82"/>
      <c r="BH155" s="82"/>
      <c r="BI155" s="82"/>
      <c r="BJ155" s="82"/>
      <c r="BK155" s="83"/>
      <c r="BL155" s="84">
        <v>29766</v>
      </c>
      <c r="BM155" s="84"/>
      <c r="BN155" s="84"/>
      <c r="BO155" s="84"/>
      <c r="BP155" s="84"/>
      <c r="BQ155" s="84"/>
      <c r="BR155" s="84"/>
      <c r="BS155" s="84"/>
      <c r="BT155" s="84"/>
      <c r="BU155" s="84"/>
      <c r="BV155" s="84"/>
      <c r="BW155" s="84"/>
      <c r="BX155" s="84"/>
      <c r="BY155" s="84"/>
      <c r="BZ155" s="84"/>
      <c r="CA155" s="84"/>
      <c r="CB155" s="84"/>
      <c r="CC155" s="84"/>
      <c r="CD155" s="84"/>
      <c r="CE155" s="84"/>
      <c r="CF155" s="84">
        <v>272603.12</v>
      </c>
      <c r="CG155" s="84"/>
      <c r="CH155" s="84"/>
      <c r="CI155" s="84"/>
      <c r="CJ155" s="84"/>
      <c r="CK155" s="84"/>
      <c r="CL155" s="84"/>
      <c r="CM155" s="84"/>
      <c r="CN155" s="84"/>
      <c r="CO155" s="84"/>
      <c r="CP155" s="84"/>
      <c r="CQ155" s="84"/>
      <c r="CR155" s="84"/>
      <c r="CS155" s="84"/>
      <c r="CT155" s="84"/>
      <c r="CU155" s="84"/>
      <c r="CV155" s="84"/>
      <c r="CW155" s="84"/>
      <c r="CX155" s="84"/>
      <c r="CY155" s="84"/>
      <c r="CZ155" s="84"/>
      <c r="DA155" s="84"/>
      <c r="DB155" s="84"/>
      <c r="DC155" s="84"/>
      <c r="DD155" s="84"/>
      <c r="DE155" s="84"/>
      <c r="DF155" s="84"/>
      <c r="DG155" s="84"/>
      <c r="DH155" s="84"/>
      <c r="DI155" s="84"/>
      <c r="DJ155" s="84"/>
      <c r="DK155" s="84"/>
      <c r="DL155" s="84"/>
      <c r="DM155" s="84"/>
      <c r="DN155" s="84"/>
      <c r="DO155" s="84"/>
      <c r="DP155" s="84"/>
      <c r="DQ155" s="84"/>
      <c r="DR155" s="84"/>
      <c r="DS155" s="84"/>
      <c r="DT155" s="84"/>
      <c r="DU155" s="84"/>
      <c r="DV155" s="84"/>
      <c r="DW155" s="84"/>
      <c r="DX155" s="84"/>
      <c r="DY155" s="84"/>
      <c r="DZ155" s="84"/>
      <c r="EA155" s="84"/>
      <c r="EB155" s="84"/>
      <c r="EC155" s="84"/>
      <c r="ED155" s="84"/>
      <c r="EE155" s="84">
        <f t="shared" ref="EE155:EE169" si="11">CF155+CW155+DN155</f>
        <v>272603.12</v>
      </c>
      <c r="EF155" s="84"/>
      <c r="EG155" s="84"/>
      <c r="EH155" s="84"/>
      <c r="EI155" s="84"/>
      <c r="EJ155" s="84"/>
      <c r="EK155" s="84"/>
      <c r="EL155" s="84"/>
      <c r="EM155" s="84"/>
      <c r="EN155" s="84"/>
      <c r="EO155" s="84"/>
      <c r="EP155" s="84"/>
      <c r="EQ155" s="84"/>
      <c r="ER155" s="84"/>
      <c r="ES155" s="84"/>
      <c r="ET155" s="84">
        <f t="shared" ref="ET155:ET160" si="12">BL155-CF155-CW155-DN155</f>
        <v>-242837.12</v>
      </c>
      <c r="EU155" s="84"/>
      <c r="EV155" s="84"/>
      <c r="EW155" s="84"/>
      <c r="EX155" s="84"/>
      <c r="EY155" s="84"/>
      <c r="EZ155" s="84"/>
      <c r="FA155" s="84"/>
      <c r="FB155" s="84"/>
      <c r="FC155" s="84"/>
      <c r="FD155" s="84"/>
      <c r="FE155" s="84"/>
      <c r="FF155" s="84"/>
      <c r="FG155" s="84"/>
      <c r="FH155" s="84"/>
      <c r="FI155" s="84"/>
      <c r="FJ155" s="85"/>
    </row>
    <row r="156" spans="1:166" ht="36.75" customHeight="1" x14ac:dyDescent="0.2">
      <c r="A156" s="71" t="s">
        <v>217</v>
      </c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1"/>
      <c r="AN156" s="71"/>
      <c r="AO156" s="72"/>
      <c r="AP156" s="56" t="s">
        <v>218</v>
      </c>
      <c r="AQ156" s="57"/>
      <c r="AR156" s="57"/>
      <c r="AS156" s="57"/>
      <c r="AT156" s="57"/>
      <c r="AU156" s="57"/>
      <c r="AV156" s="57"/>
      <c r="AW156" s="57"/>
      <c r="AX156" s="57"/>
      <c r="AY156" s="57"/>
      <c r="AZ156" s="57"/>
      <c r="BA156" s="57"/>
      <c r="BB156" s="57"/>
      <c r="BC156" s="57"/>
      <c r="BD156" s="57"/>
      <c r="BE156" s="58"/>
      <c r="BF156" s="50"/>
      <c r="BG156" s="50"/>
      <c r="BH156" s="50"/>
      <c r="BI156" s="50"/>
      <c r="BJ156" s="50"/>
      <c r="BK156" s="51"/>
      <c r="BL156" s="44"/>
      <c r="BM156" s="44"/>
      <c r="BN156" s="44"/>
      <c r="BO156" s="44"/>
      <c r="BP156" s="44"/>
      <c r="BQ156" s="44"/>
      <c r="BR156" s="44"/>
      <c r="BS156" s="44"/>
      <c r="BT156" s="44"/>
      <c r="BU156" s="44"/>
      <c r="BV156" s="44"/>
      <c r="BW156" s="44"/>
      <c r="BX156" s="44"/>
      <c r="BY156" s="44"/>
      <c r="BZ156" s="44"/>
      <c r="CA156" s="44"/>
      <c r="CB156" s="44"/>
      <c r="CC156" s="44"/>
      <c r="CD156" s="44"/>
      <c r="CE156" s="44"/>
      <c r="CF156" s="44"/>
      <c r="CG156" s="44"/>
      <c r="CH156" s="44"/>
      <c r="CI156" s="44"/>
      <c r="CJ156" s="44"/>
      <c r="CK156" s="44"/>
      <c r="CL156" s="44"/>
      <c r="CM156" s="44"/>
      <c r="CN156" s="44"/>
      <c r="CO156" s="44"/>
      <c r="CP156" s="44"/>
      <c r="CQ156" s="44"/>
      <c r="CR156" s="44"/>
      <c r="CS156" s="44"/>
      <c r="CT156" s="44"/>
      <c r="CU156" s="44"/>
      <c r="CV156" s="44"/>
      <c r="CW156" s="44"/>
      <c r="CX156" s="44"/>
      <c r="CY156" s="44"/>
      <c r="CZ156" s="44"/>
      <c r="DA156" s="44"/>
      <c r="DB156" s="44"/>
      <c r="DC156" s="44"/>
      <c r="DD156" s="44"/>
      <c r="DE156" s="44"/>
      <c r="DF156" s="44"/>
      <c r="DG156" s="44"/>
      <c r="DH156" s="44"/>
      <c r="DI156" s="44"/>
      <c r="DJ156" s="44"/>
      <c r="DK156" s="44"/>
      <c r="DL156" s="44"/>
      <c r="DM156" s="44"/>
      <c r="DN156" s="44"/>
      <c r="DO156" s="44"/>
      <c r="DP156" s="44"/>
      <c r="DQ156" s="44"/>
      <c r="DR156" s="44"/>
      <c r="DS156" s="44"/>
      <c r="DT156" s="44"/>
      <c r="DU156" s="44"/>
      <c r="DV156" s="44"/>
      <c r="DW156" s="44"/>
      <c r="DX156" s="44"/>
      <c r="DY156" s="44"/>
      <c r="DZ156" s="44"/>
      <c r="EA156" s="44"/>
      <c r="EB156" s="44"/>
      <c r="EC156" s="44"/>
      <c r="ED156" s="44"/>
      <c r="EE156" s="41">
        <f t="shared" si="11"/>
        <v>0</v>
      </c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3"/>
      <c r="ET156" s="41">
        <f t="shared" si="12"/>
        <v>0</v>
      </c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73"/>
    </row>
    <row r="157" spans="1:166" ht="17.25" customHeight="1" x14ac:dyDescent="0.2">
      <c r="A157" s="59" t="s">
        <v>219</v>
      </c>
      <c r="B157" s="59"/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59"/>
      <c r="AJ157" s="59"/>
      <c r="AK157" s="59"/>
      <c r="AL157" s="59"/>
      <c r="AM157" s="59"/>
      <c r="AN157" s="59"/>
      <c r="AO157" s="60"/>
      <c r="AP157" s="61"/>
      <c r="AQ157" s="62"/>
      <c r="AR157" s="62"/>
      <c r="AS157" s="62"/>
      <c r="AT157" s="62"/>
      <c r="AU157" s="63"/>
      <c r="AV157" s="64"/>
      <c r="AW157" s="65"/>
      <c r="AX157" s="65"/>
      <c r="AY157" s="65"/>
      <c r="AZ157" s="65"/>
      <c r="BA157" s="65"/>
      <c r="BB157" s="65"/>
      <c r="BC157" s="65"/>
      <c r="BD157" s="65"/>
      <c r="BE157" s="65"/>
      <c r="BF157" s="65"/>
      <c r="BG157" s="65"/>
      <c r="BH157" s="65"/>
      <c r="BI157" s="65"/>
      <c r="BJ157" s="65"/>
      <c r="BK157" s="66"/>
      <c r="BL157" s="67"/>
      <c r="BM157" s="68"/>
      <c r="BN157" s="68"/>
      <c r="BO157" s="68"/>
      <c r="BP157" s="68"/>
      <c r="BQ157" s="68"/>
      <c r="BR157" s="68"/>
      <c r="BS157" s="68"/>
      <c r="BT157" s="68"/>
      <c r="BU157" s="68"/>
      <c r="BV157" s="68"/>
      <c r="BW157" s="68"/>
      <c r="BX157" s="68"/>
      <c r="BY157" s="68"/>
      <c r="BZ157" s="68"/>
      <c r="CA157" s="68"/>
      <c r="CB157" s="68"/>
      <c r="CC157" s="68"/>
      <c r="CD157" s="68"/>
      <c r="CE157" s="69"/>
      <c r="CF157" s="67"/>
      <c r="CG157" s="68"/>
      <c r="CH157" s="68"/>
      <c r="CI157" s="68"/>
      <c r="CJ157" s="68"/>
      <c r="CK157" s="68"/>
      <c r="CL157" s="68"/>
      <c r="CM157" s="68"/>
      <c r="CN157" s="68"/>
      <c r="CO157" s="68"/>
      <c r="CP157" s="68"/>
      <c r="CQ157" s="68"/>
      <c r="CR157" s="68"/>
      <c r="CS157" s="68"/>
      <c r="CT157" s="68"/>
      <c r="CU157" s="68"/>
      <c r="CV157" s="69"/>
      <c r="CW157" s="67"/>
      <c r="CX157" s="68"/>
      <c r="CY157" s="68"/>
      <c r="CZ157" s="68"/>
      <c r="DA157" s="68"/>
      <c r="DB157" s="68"/>
      <c r="DC157" s="68"/>
      <c r="DD157" s="68"/>
      <c r="DE157" s="68"/>
      <c r="DF157" s="68"/>
      <c r="DG157" s="68"/>
      <c r="DH157" s="68"/>
      <c r="DI157" s="68"/>
      <c r="DJ157" s="68"/>
      <c r="DK157" s="68"/>
      <c r="DL157" s="68"/>
      <c r="DM157" s="69"/>
      <c r="DN157" s="67"/>
      <c r="DO157" s="68"/>
      <c r="DP157" s="68"/>
      <c r="DQ157" s="68"/>
      <c r="DR157" s="68"/>
      <c r="DS157" s="68"/>
      <c r="DT157" s="68"/>
      <c r="DU157" s="68"/>
      <c r="DV157" s="68"/>
      <c r="DW157" s="68"/>
      <c r="DX157" s="68"/>
      <c r="DY157" s="68"/>
      <c r="DZ157" s="68"/>
      <c r="EA157" s="68"/>
      <c r="EB157" s="68"/>
      <c r="EC157" s="68"/>
      <c r="ED157" s="69"/>
      <c r="EE157" s="44">
        <f t="shared" si="11"/>
        <v>0</v>
      </c>
      <c r="EF157" s="44"/>
      <c r="EG157" s="44"/>
      <c r="EH157" s="44"/>
      <c r="EI157" s="44"/>
      <c r="EJ157" s="44"/>
      <c r="EK157" s="44"/>
      <c r="EL157" s="44"/>
      <c r="EM157" s="44"/>
      <c r="EN157" s="44"/>
      <c r="EO157" s="44"/>
      <c r="EP157" s="44"/>
      <c r="EQ157" s="44"/>
      <c r="ER157" s="44"/>
      <c r="ES157" s="44"/>
      <c r="ET157" s="44">
        <f t="shared" si="12"/>
        <v>0</v>
      </c>
      <c r="EU157" s="44"/>
      <c r="EV157" s="44"/>
      <c r="EW157" s="44"/>
      <c r="EX157" s="44"/>
      <c r="EY157" s="44"/>
      <c r="EZ157" s="44"/>
      <c r="FA157" s="44"/>
      <c r="FB157" s="44"/>
      <c r="FC157" s="44"/>
      <c r="FD157" s="44"/>
      <c r="FE157" s="44"/>
      <c r="FF157" s="44"/>
      <c r="FG157" s="44"/>
      <c r="FH157" s="44"/>
      <c r="FI157" s="44"/>
      <c r="FJ157" s="45"/>
    </row>
    <row r="158" spans="1:166" ht="24" customHeight="1" x14ac:dyDescent="0.2">
      <c r="A158" s="71" t="s">
        <v>220</v>
      </c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  <c r="AK158" s="71"/>
      <c r="AL158" s="71"/>
      <c r="AM158" s="71"/>
      <c r="AN158" s="71"/>
      <c r="AO158" s="72"/>
      <c r="AP158" s="56" t="s">
        <v>221</v>
      </c>
      <c r="AQ158" s="57"/>
      <c r="AR158" s="57"/>
      <c r="AS158" s="57"/>
      <c r="AT158" s="57"/>
      <c r="AU158" s="57"/>
      <c r="AV158" s="57"/>
      <c r="AW158" s="57"/>
      <c r="AX158" s="57"/>
      <c r="AY158" s="57"/>
      <c r="AZ158" s="57"/>
      <c r="BA158" s="57"/>
      <c r="BB158" s="57"/>
      <c r="BC158" s="57"/>
      <c r="BD158" s="57"/>
      <c r="BE158" s="58"/>
      <c r="BF158" s="50"/>
      <c r="BG158" s="50"/>
      <c r="BH158" s="50"/>
      <c r="BI158" s="50"/>
      <c r="BJ158" s="50"/>
      <c r="BK158" s="51"/>
      <c r="BL158" s="44"/>
      <c r="BM158" s="44"/>
      <c r="BN158" s="44"/>
      <c r="BO158" s="44"/>
      <c r="BP158" s="44"/>
      <c r="BQ158" s="44"/>
      <c r="BR158" s="44"/>
      <c r="BS158" s="44"/>
      <c r="BT158" s="44"/>
      <c r="BU158" s="44"/>
      <c r="BV158" s="44"/>
      <c r="BW158" s="44"/>
      <c r="BX158" s="44"/>
      <c r="BY158" s="44"/>
      <c r="BZ158" s="44"/>
      <c r="CA158" s="44"/>
      <c r="CB158" s="44"/>
      <c r="CC158" s="44"/>
      <c r="CD158" s="44"/>
      <c r="CE158" s="44"/>
      <c r="CF158" s="44"/>
      <c r="CG158" s="44"/>
      <c r="CH158" s="44"/>
      <c r="CI158" s="44"/>
      <c r="CJ158" s="44"/>
      <c r="CK158" s="44"/>
      <c r="CL158" s="44"/>
      <c r="CM158" s="44"/>
      <c r="CN158" s="44"/>
      <c r="CO158" s="44"/>
      <c r="CP158" s="44"/>
      <c r="CQ158" s="44"/>
      <c r="CR158" s="44"/>
      <c r="CS158" s="44"/>
      <c r="CT158" s="44"/>
      <c r="CU158" s="44"/>
      <c r="CV158" s="44"/>
      <c r="CW158" s="44"/>
      <c r="CX158" s="44"/>
      <c r="CY158" s="44"/>
      <c r="CZ158" s="44"/>
      <c r="DA158" s="44"/>
      <c r="DB158" s="44"/>
      <c r="DC158" s="44"/>
      <c r="DD158" s="44"/>
      <c r="DE158" s="44"/>
      <c r="DF158" s="44"/>
      <c r="DG158" s="44"/>
      <c r="DH158" s="44"/>
      <c r="DI158" s="44"/>
      <c r="DJ158" s="44"/>
      <c r="DK158" s="44"/>
      <c r="DL158" s="44"/>
      <c r="DM158" s="44"/>
      <c r="DN158" s="44"/>
      <c r="DO158" s="44"/>
      <c r="DP158" s="44"/>
      <c r="DQ158" s="44"/>
      <c r="DR158" s="44"/>
      <c r="DS158" s="44"/>
      <c r="DT158" s="44"/>
      <c r="DU158" s="44"/>
      <c r="DV158" s="44"/>
      <c r="DW158" s="44"/>
      <c r="DX158" s="44"/>
      <c r="DY158" s="44"/>
      <c r="DZ158" s="44"/>
      <c r="EA158" s="44"/>
      <c r="EB158" s="44"/>
      <c r="EC158" s="44"/>
      <c r="ED158" s="44"/>
      <c r="EE158" s="44">
        <f t="shared" si="11"/>
        <v>0</v>
      </c>
      <c r="EF158" s="44"/>
      <c r="EG158" s="44"/>
      <c r="EH158" s="44"/>
      <c r="EI158" s="44"/>
      <c r="EJ158" s="44"/>
      <c r="EK158" s="44"/>
      <c r="EL158" s="44"/>
      <c r="EM158" s="44"/>
      <c r="EN158" s="44"/>
      <c r="EO158" s="44"/>
      <c r="EP158" s="44"/>
      <c r="EQ158" s="44"/>
      <c r="ER158" s="44"/>
      <c r="ES158" s="44"/>
      <c r="ET158" s="44">
        <f t="shared" si="12"/>
        <v>0</v>
      </c>
      <c r="EU158" s="44"/>
      <c r="EV158" s="44"/>
      <c r="EW158" s="44"/>
      <c r="EX158" s="44"/>
      <c r="EY158" s="44"/>
      <c r="EZ158" s="44"/>
      <c r="FA158" s="44"/>
      <c r="FB158" s="44"/>
      <c r="FC158" s="44"/>
      <c r="FD158" s="44"/>
      <c r="FE158" s="44"/>
      <c r="FF158" s="44"/>
      <c r="FG158" s="44"/>
      <c r="FH158" s="44"/>
      <c r="FI158" s="44"/>
      <c r="FJ158" s="45"/>
    </row>
    <row r="159" spans="1:166" ht="17.25" customHeight="1" x14ac:dyDescent="0.2">
      <c r="A159" s="59" t="s">
        <v>219</v>
      </c>
      <c r="B159" s="59"/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59"/>
      <c r="AK159" s="59"/>
      <c r="AL159" s="59"/>
      <c r="AM159" s="59"/>
      <c r="AN159" s="59"/>
      <c r="AO159" s="60"/>
      <c r="AP159" s="61"/>
      <c r="AQ159" s="62"/>
      <c r="AR159" s="62"/>
      <c r="AS159" s="62"/>
      <c r="AT159" s="62"/>
      <c r="AU159" s="63"/>
      <c r="AV159" s="64"/>
      <c r="AW159" s="65"/>
      <c r="AX159" s="65"/>
      <c r="AY159" s="65"/>
      <c r="AZ159" s="65"/>
      <c r="BA159" s="65"/>
      <c r="BB159" s="65"/>
      <c r="BC159" s="65"/>
      <c r="BD159" s="65"/>
      <c r="BE159" s="65"/>
      <c r="BF159" s="65"/>
      <c r="BG159" s="65"/>
      <c r="BH159" s="65"/>
      <c r="BI159" s="65"/>
      <c r="BJ159" s="65"/>
      <c r="BK159" s="66"/>
      <c r="BL159" s="67"/>
      <c r="BM159" s="68"/>
      <c r="BN159" s="68"/>
      <c r="BO159" s="68"/>
      <c r="BP159" s="68"/>
      <c r="BQ159" s="68"/>
      <c r="BR159" s="68"/>
      <c r="BS159" s="68"/>
      <c r="BT159" s="68"/>
      <c r="BU159" s="68"/>
      <c r="BV159" s="68"/>
      <c r="BW159" s="68"/>
      <c r="BX159" s="68"/>
      <c r="BY159" s="68"/>
      <c r="BZ159" s="68"/>
      <c r="CA159" s="68"/>
      <c r="CB159" s="68"/>
      <c r="CC159" s="68"/>
      <c r="CD159" s="68"/>
      <c r="CE159" s="69"/>
      <c r="CF159" s="67"/>
      <c r="CG159" s="68"/>
      <c r="CH159" s="68"/>
      <c r="CI159" s="68"/>
      <c r="CJ159" s="68"/>
      <c r="CK159" s="68"/>
      <c r="CL159" s="68"/>
      <c r="CM159" s="68"/>
      <c r="CN159" s="68"/>
      <c r="CO159" s="68"/>
      <c r="CP159" s="68"/>
      <c r="CQ159" s="68"/>
      <c r="CR159" s="68"/>
      <c r="CS159" s="68"/>
      <c r="CT159" s="68"/>
      <c r="CU159" s="68"/>
      <c r="CV159" s="69"/>
      <c r="CW159" s="67"/>
      <c r="CX159" s="68"/>
      <c r="CY159" s="68"/>
      <c r="CZ159" s="68"/>
      <c r="DA159" s="68"/>
      <c r="DB159" s="68"/>
      <c r="DC159" s="68"/>
      <c r="DD159" s="68"/>
      <c r="DE159" s="68"/>
      <c r="DF159" s="68"/>
      <c r="DG159" s="68"/>
      <c r="DH159" s="68"/>
      <c r="DI159" s="68"/>
      <c r="DJ159" s="68"/>
      <c r="DK159" s="68"/>
      <c r="DL159" s="68"/>
      <c r="DM159" s="69"/>
      <c r="DN159" s="67"/>
      <c r="DO159" s="68"/>
      <c r="DP159" s="68"/>
      <c r="DQ159" s="68"/>
      <c r="DR159" s="68"/>
      <c r="DS159" s="68"/>
      <c r="DT159" s="68"/>
      <c r="DU159" s="68"/>
      <c r="DV159" s="68"/>
      <c r="DW159" s="68"/>
      <c r="DX159" s="68"/>
      <c r="DY159" s="68"/>
      <c r="DZ159" s="68"/>
      <c r="EA159" s="68"/>
      <c r="EB159" s="68"/>
      <c r="EC159" s="68"/>
      <c r="ED159" s="69"/>
      <c r="EE159" s="44">
        <f t="shared" si="11"/>
        <v>0</v>
      </c>
      <c r="EF159" s="44"/>
      <c r="EG159" s="44"/>
      <c r="EH159" s="44"/>
      <c r="EI159" s="44"/>
      <c r="EJ159" s="44"/>
      <c r="EK159" s="44"/>
      <c r="EL159" s="44"/>
      <c r="EM159" s="44"/>
      <c r="EN159" s="44"/>
      <c r="EO159" s="44"/>
      <c r="EP159" s="44"/>
      <c r="EQ159" s="44"/>
      <c r="ER159" s="44"/>
      <c r="ES159" s="44"/>
      <c r="ET159" s="44">
        <f t="shared" si="12"/>
        <v>0</v>
      </c>
      <c r="EU159" s="44"/>
      <c r="EV159" s="44"/>
      <c r="EW159" s="44"/>
      <c r="EX159" s="44"/>
      <c r="EY159" s="44"/>
      <c r="EZ159" s="44"/>
      <c r="FA159" s="44"/>
      <c r="FB159" s="44"/>
      <c r="FC159" s="44"/>
      <c r="FD159" s="44"/>
      <c r="FE159" s="44"/>
      <c r="FF159" s="44"/>
      <c r="FG159" s="44"/>
      <c r="FH159" s="44"/>
      <c r="FI159" s="44"/>
      <c r="FJ159" s="45"/>
    </row>
    <row r="160" spans="1:166" ht="31.5" customHeight="1" x14ac:dyDescent="0.2">
      <c r="A160" s="70" t="s">
        <v>222</v>
      </c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7"/>
      <c r="AL160" s="47"/>
      <c r="AM160" s="47"/>
      <c r="AN160" s="47"/>
      <c r="AO160" s="47"/>
      <c r="AP160" s="56" t="s">
        <v>223</v>
      </c>
      <c r="AQ160" s="57"/>
      <c r="AR160" s="57"/>
      <c r="AS160" s="57"/>
      <c r="AT160" s="57"/>
      <c r="AU160" s="57"/>
      <c r="AV160" s="57"/>
      <c r="AW160" s="57"/>
      <c r="AX160" s="57"/>
      <c r="AY160" s="57"/>
      <c r="AZ160" s="57"/>
      <c r="BA160" s="57"/>
      <c r="BB160" s="57"/>
      <c r="BC160" s="57"/>
      <c r="BD160" s="57"/>
      <c r="BE160" s="58"/>
      <c r="BF160" s="50"/>
      <c r="BG160" s="50"/>
      <c r="BH160" s="50"/>
      <c r="BI160" s="50"/>
      <c r="BJ160" s="50"/>
      <c r="BK160" s="51"/>
      <c r="BL160" s="44"/>
      <c r="BM160" s="44"/>
      <c r="BN160" s="44"/>
      <c r="BO160" s="44"/>
      <c r="BP160" s="44"/>
      <c r="BQ160" s="44"/>
      <c r="BR160" s="44"/>
      <c r="BS160" s="44"/>
      <c r="BT160" s="44"/>
      <c r="BU160" s="44"/>
      <c r="BV160" s="44"/>
      <c r="BW160" s="44"/>
      <c r="BX160" s="44"/>
      <c r="BY160" s="44"/>
      <c r="BZ160" s="44"/>
      <c r="CA160" s="44"/>
      <c r="CB160" s="44"/>
      <c r="CC160" s="44"/>
      <c r="CD160" s="44"/>
      <c r="CE160" s="44"/>
      <c r="CF160" s="44"/>
      <c r="CG160" s="44"/>
      <c r="CH160" s="44"/>
      <c r="CI160" s="44"/>
      <c r="CJ160" s="44"/>
      <c r="CK160" s="44"/>
      <c r="CL160" s="44"/>
      <c r="CM160" s="44"/>
      <c r="CN160" s="44"/>
      <c r="CO160" s="44"/>
      <c r="CP160" s="44"/>
      <c r="CQ160" s="44"/>
      <c r="CR160" s="44"/>
      <c r="CS160" s="44"/>
      <c r="CT160" s="44"/>
      <c r="CU160" s="44"/>
      <c r="CV160" s="44"/>
      <c r="CW160" s="44"/>
      <c r="CX160" s="44"/>
      <c r="CY160" s="44"/>
      <c r="CZ160" s="44"/>
      <c r="DA160" s="44"/>
      <c r="DB160" s="44"/>
      <c r="DC160" s="44"/>
      <c r="DD160" s="44"/>
      <c r="DE160" s="44"/>
      <c r="DF160" s="44"/>
      <c r="DG160" s="44"/>
      <c r="DH160" s="44"/>
      <c r="DI160" s="44"/>
      <c r="DJ160" s="44"/>
      <c r="DK160" s="44"/>
      <c r="DL160" s="44"/>
      <c r="DM160" s="44"/>
      <c r="DN160" s="44"/>
      <c r="DO160" s="44"/>
      <c r="DP160" s="44"/>
      <c r="DQ160" s="44"/>
      <c r="DR160" s="44"/>
      <c r="DS160" s="44"/>
      <c r="DT160" s="44"/>
      <c r="DU160" s="44"/>
      <c r="DV160" s="44"/>
      <c r="DW160" s="44"/>
      <c r="DX160" s="44"/>
      <c r="DY160" s="44"/>
      <c r="DZ160" s="44"/>
      <c r="EA160" s="44"/>
      <c r="EB160" s="44"/>
      <c r="EC160" s="44"/>
      <c r="ED160" s="44"/>
      <c r="EE160" s="44">
        <f t="shared" si="11"/>
        <v>0</v>
      </c>
      <c r="EF160" s="44"/>
      <c r="EG160" s="44"/>
      <c r="EH160" s="44"/>
      <c r="EI160" s="44"/>
      <c r="EJ160" s="44"/>
      <c r="EK160" s="44"/>
      <c r="EL160" s="44"/>
      <c r="EM160" s="44"/>
      <c r="EN160" s="44"/>
      <c r="EO160" s="44"/>
      <c r="EP160" s="44"/>
      <c r="EQ160" s="44"/>
      <c r="ER160" s="44"/>
      <c r="ES160" s="44"/>
      <c r="ET160" s="44">
        <f t="shared" si="12"/>
        <v>0</v>
      </c>
      <c r="EU160" s="44"/>
      <c r="EV160" s="44"/>
      <c r="EW160" s="44"/>
      <c r="EX160" s="44"/>
      <c r="EY160" s="44"/>
      <c r="EZ160" s="44"/>
      <c r="FA160" s="44"/>
      <c r="FB160" s="44"/>
      <c r="FC160" s="44"/>
      <c r="FD160" s="44"/>
      <c r="FE160" s="44"/>
      <c r="FF160" s="44"/>
      <c r="FG160" s="44"/>
      <c r="FH160" s="44"/>
      <c r="FI160" s="44"/>
      <c r="FJ160" s="45"/>
    </row>
    <row r="161" spans="1:166" ht="15" customHeight="1" x14ac:dyDescent="0.2">
      <c r="A161" s="47" t="s">
        <v>224</v>
      </c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7"/>
      <c r="AL161" s="47"/>
      <c r="AM161" s="47"/>
      <c r="AN161" s="47"/>
      <c r="AO161" s="47"/>
      <c r="AP161" s="56" t="s">
        <v>225</v>
      </c>
      <c r="AQ161" s="57"/>
      <c r="AR161" s="57"/>
      <c r="AS161" s="57"/>
      <c r="AT161" s="57"/>
      <c r="AU161" s="57"/>
      <c r="AV161" s="34"/>
      <c r="AW161" s="34"/>
      <c r="AX161" s="34"/>
      <c r="AY161" s="34"/>
      <c r="AZ161" s="34"/>
      <c r="BA161" s="34"/>
      <c r="BB161" s="34"/>
      <c r="BC161" s="34"/>
      <c r="BD161" s="34"/>
      <c r="BE161" s="35"/>
      <c r="BF161" s="36"/>
      <c r="BG161" s="36"/>
      <c r="BH161" s="36"/>
      <c r="BI161" s="36"/>
      <c r="BJ161" s="36"/>
      <c r="BK161" s="37"/>
      <c r="BL161" s="44"/>
      <c r="BM161" s="44"/>
      <c r="BN161" s="44"/>
      <c r="BO161" s="44"/>
      <c r="BP161" s="44"/>
      <c r="BQ161" s="44"/>
      <c r="BR161" s="44"/>
      <c r="BS161" s="44"/>
      <c r="BT161" s="44"/>
      <c r="BU161" s="44"/>
      <c r="BV161" s="44"/>
      <c r="BW161" s="44"/>
      <c r="BX161" s="44"/>
      <c r="BY161" s="44"/>
      <c r="BZ161" s="44"/>
      <c r="CA161" s="44"/>
      <c r="CB161" s="44"/>
      <c r="CC161" s="44"/>
      <c r="CD161" s="44"/>
      <c r="CE161" s="44"/>
      <c r="CF161" s="44"/>
      <c r="CG161" s="44"/>
      <c r="CH161" s="44"/>
      <c r="CI161" s="44"/>
      <c r="CJ161" s="44"/>
      <c r="CK161" s="44"/>
      <c r="CL161" s="44"/>
      <c r="CM161" s="44"/>
      <c r="CN161" s="44"/>
      <c r="CO161" s="44"/>
      <c r="CP161" s="44"/>
      <c r="CQ161" s="44"/>
      <c r="CR161" s="44"/>
      <c r="CS161" s="44"/>
      <c r="CT161" s="44"/>
      <c r="CU161" s="44"/>
      <c r="CV161" s="44"/>
      <c r="CW161" s="44"/>
      <c r="CX161" s="44"/>
      <c r="CY161" s="44"/>
      <c r="CZ161" s="44"/>
      <c r="DA161" s="44"/>
      <c r="DB161" s="44"/>
      <c r="DC161" s="44"/>
      <c r="DD161" s="44"/>
      <c r="DE161" s="44"/>
      <c r="DF161" s="44"/>
      <c r="DG161" s="44"/>
      <c r="DH161" s="44"/>
      <c r="DI161" s="44"/>
      <c r="DJ161" s="44"/>
      <c r="DK161" s="44"/>
      <c r="DL161" s="44"/>
      <c r="DM161" s="44"/>
      <c r="DN161" s="44"/>
      <c r="DO161" s="44"/>
      <c r="DP161" s="44"/>
      <c r="DQ161" s="44"/>
      <c r="DR161" s="44"/>
      <c r="DS161" s="44"/>
      <c r="DT161" s="44"/>
      <c r="DU161" s="44"/>
      <c r="DV161" s="44"/>
      <c r="DW161" s="44"/>
      <c r="DX161" s="44"/>
      <c r="DY161" s="44"/>
      <c r="DZ161" s="44"/>
      <c r="EA161" s="44"/>
      <c r="EB161" s="44"/>
      <c r="EC161" s="44"/>
      <c r="ED161" s="44"/>
      <c r="EE161" s="44">
        <f t="shared" si="11"/>
        <v>0</v>
      </c>
      <c r="EF161" s="44"/>
      <c r="EG161" s="44"/>
      <c r="EH161" s="44"/>
      <c r="EI161" s="44"/>
      <c r="EJ161" s="44"/>
      <c r="EK161" s="44"/>
      <c r="EL161" s="44"/>
      <c r="EM161" s="44"/>
      <c r="EN161" s="44"/>
      <c r="EO161" s="44"/>
      <c r="EP161" s="44"/>
      <c r="EQ161" s="44"/>
      <c r="ER161" s="44"/>
      <c r="ES161" s="44"/>
      <c r="ET161" s="44"/>
      <c r="EU161" s="44"/>
      <c r="EV161" s="44"/>
      <c r="EW161" s="44"/>
      <c r="EX161" s="44"/>
      <c r="EY161" s="44"/>
      <c r="EZ161" s="44"/>
      <c r="FA161" s="44"/>
      <c r="FB161" s="44"/>
      <c r="FC161" s="44"/>
      <c r="FD161" s="44"/>
      <c r="FE161" s="44"/>
      <c r="FF161" s="44"/>
      <c r="FG161" s="44"/>
      <c r="FH161" s="44"/>
      <c r="FI161" s="44"/>
      <c r="FJ161" s="45"/>
    </row>
    <row r="162" spans="1:166" ht="15" customHeight="1" x14ac:dyDescent="0.2">
      <c r="A162" s="47" t="s">
        <v>226</v>
      </c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  <c r="AL162" s="47"/>
      <c r="AM162" s="47"/>
      <c r="AN162" s="47"/>
      <c r="AO162" s="48"/>
      <c r="AP162" s="49" t="s">
        <v>227</v>
      </c>
      <c r="AQ162" s="50"/>
      <c r="AR162" s="50"/>
      <c r="AS162" s="50"/>
      <c r="AT162" s="50"/>
      <c r="AU162" s="51"/>
      <c r="AV162" s="52"/>
      <c r="AW162" s="53"/>
      <c r="AX162" s="53"/>
      <c r="AY162" s="53"/>
      <c r="AZ162" s="53"/>
      <c r="BA162" s="53"/>
      <c r="BB162" s="53"/>
      <c r="BC162" s="53"/>
      <c r="BD162" s="53"/>
      <c r="BE162" s="53"/>
      <c r="BF162" s="53"/>
      <c r="BG162" s="53"/>
      <c r="BH162" s="53"/>
      <c r="BI162" s="53"/>
      <c r="BJ162" s="53"/>
      <c r="BK162" s="54"/>
      <c r="BL162" s="41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3"/>
      <c r="CF162" s="41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3"/>
      <c r="CW162" s="41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3"/>
      <c r="DN162" s="41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3"/>
      <c r="EE162" s="44">
        <f t="shared" si="11"/>
        <v>0</v>
      </c>
      <c r="EF162" s="44"/>
      <c r="EG162" s="44"/>
      <c r="EH162" s="44"/>
      <c r="EI162" s="44"/>
      <c r="EJ162" s="44"/>
      <c r="EK162" s="44"/>
      <c r="EL162" s="44"/>
      <c r="EM162" s="44"/>
      <c r="EN162" s="44"/>
      <c r="EO162" s="44"/>
      <c r="EP162" s="44"/>
      <c r="EQ162" s="44"/>
      <c r="ER162" s="44"/>
      <c r="ES162" s="44"/>
      <c r="ET162" s="44"/>
      <c r="EU162" s="44"/>
      <c r="EV162" s="44"/>
      <c r="EW162" s="44"/>
      <c r="EX162" s="44"/>
      <c r="EY162" s="44"/>
      <c r="EZ162" s="44"/>
      <c r="FA162" s="44"/>
      <c r="FB162" s="44"/>
      <c r="FC162" s="44"/>
      <c r="FD162" s="44"/>
      <c r="FE162" s="44"/>
      <c r="FF162" s="44"/>
      <c r="FG162" s="44"/>
      <c r="FH162" s="44"/>
      <c r="FI162" s="44"/>
      <c r="FJ162" s="45"/>
    </row>
    <row r="163" spans="1:166" ht="31.5" customHeight="1" x14ac:dyDescent="0.2">
      <c r="A163" s="46" t="s">
        <v>228</v>
      </c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  <c r="AL163" s="46"/>
      <c r="AM163" s="46"/>
      <c r="AN163" s="46"/>
      <c r="AO163" s="55"/>
      <c r="AP163" s="56" t="s">
        <v>229</v>
      </c>
      <c r="AQ163" s="57"/>
      <c r="AR163" s="57"/>
      <c r="AS163" s="57"/>
      <c r="AT163" s="57"/>
      <c r="AU163" s="57"/>
      <c r="AV163" s="57"/>
      <c r="AW163" s="57"/>
      <c r="AX163" s="57"/>
      <c r="AY163" s="57"/>
      <c r="AZ163" s="57"/>
      <c r="BA163" s="57"/>
      <c r="BB163" s="57"/>
      <c r="BC163" s="57"/>
      <c r="BD163" s="57"/>
      <c r="BE163" s="58"/>
      <c r="BF163" s="50"/>
      <c r="BG163" s="50"/>
      <c r="BH163" s="50"/>
      <c r="BI163" s="50"/>
      <c r="BJ163" s="50"/>
      <c r="BK163" s="51"/>
      <c r="BL163" s="44">
        <v>29766</v>
      </c>
      <c r="BM163" s="44"/>
      <c r="BN163" s="44"/>
      <c r="BO163" s="44"/>
      <c r="BP163" s="44"/>
      <c r="BQ163" s="44"/>
      <c r="BR163" s="44"/>
      <c r="BS163" s="44"/>
      <c r="BT163" s="44"/>
      <c r="BU163" s="44"/>
      <c r="BV163" s="44"/>
      <c r="BW163" s="44"/>
      <c r="BX163" s="44"/>
      <c r="BY163" s="44"/>
      <c r="BZ163" s="44"/>
      <c r="CA163" s="44"/>
      <c r="CB163" s="44"/>
      <c r="CC163" s="44"/>
      <c r="CD163" s="44"/>
      <c r="CE163" s="44"/>
      <c r="CF163" s="44">
        <v>272603.12</v>
      </c>
      <c r="CG163" s="44"/>
      <c r="CH163" s="44"/>
      <c r="CI163" s="44"/>
      <c r="CJ163" s="44"/>
      <c r="CK163" s="44"/>
      <c r="CL163" s="44"/>
      <c r="CM163" s="44"/>
      <c r="CN163" s="44"/>
      <c r="CO163" s="44"/>
      <c r="CP163" s="44"/>
      <c r="CQ163" s="44"/>
      <c r="CR163" s="44"/>
      <c r="CS163" s="44"/>
      <c r="CT163" s="44"/>
      <c r="CU163" s="44"/>
      <c r="CV163" s="44"/>
      <c r="CW163" s="44"/>
      <c r="CX163" s="44"/>
      <c r="CY163" s="44"/>
      <c r="CZ163" s="44"/>
      <c r="DA163" s="44"/>
      <c r="DB163" s="44"/>
      <c r="DC163" s="44"/>
      <c r="DD163" s="44"/>
      <c r="DE163" s="44"/>
      <c r="DF163" s="44"/>
      <c r="DG163" s="44"/>
      <c r="DH163" s="44"/>
      <c r="DI163" s="44"/>
      <c r="DJ163" s="44"/>
      <c r="DK163" s="44"/>
      <c r="DL163" s="44"/>
      <c r="DM163" s="44"/>
      <c r="DN163" s="44"/>
      <c r="DO163" s="44"/>
      <c r="DP163" s="44"/>
      <c r="DQ163" s="44"/>
      <c r="DR163" s="44"/>
      <c r="DS163" s="44"/>
      <c r="DT163" s="44"/>
      <c r="DU163" s="44"/>
      <c r="DV163" s="44"/>
      <c r="DW163" s="44"/>
      <c r="DX163" s="44"/>
      <c r="DY163" s="44"/>
      <c r="DZ163" s="44"/>
      <c r="EA163" s="44"/>
      <c r="EB163" s="44"/>
      <c r="EC163" s="44"/>
      <c r="ED163" s="44"/>
      <c r="EE163" s="44">
        <f t="shared" si="11"/>
        <v>272603.12</v>
      </c>
      <c r="EF163" s="44"/>
      <c r="EG163" s="44"/>
      <c r="EH163" s="44"/>
      <c r="EI163" s="44"/>
      <c r="EJ163" s="44"/>
      <c r="EK163" s="44"/>
      <c r="EL163" s="44"/>
      <c r="EM163" s="44"/>
      <c r="EN163" s="44"/>
      <c r="EO163" s="44"/>
      <c r="EP163" s="44"/>
      <c r="EQ163" s="44"/>
      <c r="ER163" s="44"/>
      <c r="ES163" s="44"/>
      <c r="ET163" s="44"/>
      <c r="EU163" s="44"/>
      <c r="EV163" s="44"/>
      <c r="EW163" s="44"/>
      <c r="EX163" s="44"/>
      <c r="EY163" s="44"/>
      <c r="EZ163" s="44"/>
      <c r="FA163" s="44"/>
      <c r="FB163" s="44"/>
      <c r="FC163" s="44"/>
      <c r="FD163" s="44"/>
      <c r="FE163" s="44"/>
      <c r="FF163" s="44"/>
      <c r="FG163" s="44"/>
      <c r="FH163" s="44"/>
      <c r="FI163" s="44"/>
      <c r="FJ163" s="45"/>
    </row>
    <row r="164" spans="1:166" ht="38.25" customHeight="1" x14ac:dyDescent="0.2">
      <c r="A164" s="46" t="s">
        <v>230</v>
      </c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7"/>
      <c r="AL164" s="47"/>
      <c r="AM164" s="47"/>
      <c r="AN164" s="47"/>
      <c r="AO164" s="48"/>
      <c r="AP164" s="49" t="s">
        <v>231</v>
      </c>
      <c r="AQ164" s="50"/>
      <c r="AR164" s="50"/>
      <c r="AS164" s="50"/>
      <c r="AT164" s="50"/>
      <c r="AU164" s="51"/>
      <c r="AV164" s="52"/>
      <c r="AW164" s="53"/>
      <c r="AX164" s="53"/>
      <c r="AY164" s="53"/>
      <c r="AZ164" s="53"/>
      <c r="BA164" s="53"/>
      <c r="BB164" s="53"/>
      <c r="BC164" s="53"/>
      <c r="BD164" s="53"/>
      <c r="BE164" s="53"/>
      <c r="BF164" s="53"/>
      <c r="BG164" s="53"/>
      <c r="BH164" s="53"/>
      <c r="BI164" s="53"/>
      <c r="BJ164" s="53"/>
      <c r="BK164" s="54"/>
      <c r="BL164" s="41">
        <v>29766</v>
      </c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3"/>
      <c r="CF164" s="41">
        <v>272603.12</v>
      </c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3"/>
      <c r="CW164" s="41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3"/>
      <c r="DN164" s="44"/>
      <c r="DO164" s="44"/>
      <c r="DP164" s="44"/>
      <c r="DQ164" s="44"/>
      <c r="DR164" s="44"/>
      <c r="DS164" s="44"/>
      <c r="DT164" s="44"/>
      <c r="DU164" s="44"/>
      <c r="DV164" s="44"/>
      <c r="DW164" s="44"/>
      <c r="DX164" s="44"/>
      <c r="DY164" s="44"/>
      <c r="DZ164" s="44"/>
      <c r="EA164" s="44"/>
      <c r="EB164" s="44"/>
      <c r="EC164" s="44"/>
      <c r="ED164" s="44"/>
      <c r="EE164" s="44">
        <f t="shared" si="11"/>
        <v>272603.12</v>
      </c>
      <c r="EF164" s="44"/>
      <c r="EG164" s="44"/>
      <c r="EH164" s="44"/>
      <c r="EI164" s="44"/>
      <c r="EJ164" s="44"/>
      <c r="EK164" s="44"/>
      <c r="EL164" s="44"/>
      <c r="EM164" s="44"/>
      <c r="EN164" s="44"/>
      <c r="EO164" s="44"/>
      <c r="EP164" s="44"/>
      <c r="EQ164" s="44"/>
      <c r="ER164" s="44"/>
      <c r="ES164" s="44"/>
      <c r="ET164" s="44"/>
      <c r="EU164" s="44"/>
      <c r="EV164" s="44"/>
      <c r="EW164" s="44"/>
      <c r="EX164" s="44"/>
      <c r="EY164" s="44"/>
      <c r="EZ164" s="44"/>
      <c r="FA164" s="44"/>
      <c r="FB164" s="44"/>
      <c r="FC164" s="44"/>
      <c r="FD164" s="44"/>
      <c r="FE164" s="44"/>
      <c r="FF164" s="44"/>
      <c r="FG164" s="44"/>
      <c r="FH164" s="44"/>
      <c r="FI164" s="44"/>
      <c r="FJ164" s="45"/>
    </row>
    <row r="165" spans="1:166" ht="36" customHeight="1" x14ac:dyDescent="0.2">
      <c r="A165" s="46" t="s">
        <v>232</v>
      </c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7"/>
      <c r="AL165" s="47"/>
      <c r="AM165" s="47"/>
      <c r="AN165" s="47"/>
      <c r="AO165" s="48"/>
      <c r="AP165" s="56" t="s">
        <v>233</v>
      </c>
      <c r="AQ165" s="57"/>
      <c r="AR165" s="57"/>
      <c r="AS165" s="57"/>
      <c r="AT165" s="57"/>
      <c r="AU165" s="57"/>
      <c r="AV165" s="34"/>
      <c r="AW165" s="34"/>
      <c r="AX165" s="34"/>
      <c r="AY165" s="34"/>
      <c r="AZ165" s="34"/>
      <c r="BA165" s="34"/>
      <c r="BB165" s="34"/>
      <c r="BC165" s="34"/>
      <c r="BD165" s="34"/>
      <c r="BE165" s="35"/>
      <c r="BF165" s="36"/>
      <c r="BG165" s="36"/>
      <c r="BH165" s="36"/>
      <c r="BI165" s="36"/>
      <c r="BJ165" s="36"/>
      <c r="BK165" s="37"/>
      <c r="BL165" s="44">
        <v>-7435452.0199999996</v>
      </c>
      <c r="BM165" s="44"/>
      <c r="BN165" s="44"/>
      <c r="BO165" s="44"/>
      <c r="BP165" s="44"/>
      <c r="BQ165" s="44"/>
      <c r="BR165" s="44"/>
      <c r="BS165" s="44"/>
      <c r="BT165" s="44"/>
      <c r="BU165" s="44"/>
      <c r="BV165" s="44"/>
      <c r="BW165" s="44"/>
      <c r="BX165" s="44"/>
      <c r="BY165" s="44"/>
      <c r="BZ165" s="44"/>
      <c r="CA165" s="44"/>
      <c r="CB165" s="44"/>
      <c r="CC165" s="44"/>
      <c r="CD165" s="44"/>
      <c r="CE165" s="44"/>
      <c r="CF165" s="44">
        <v>-7150232.2400000002</v>
      </c>
      <c r="CG165" s="44"/>
      <c r="CH165" s="44"/>
      <c r="CI165" s="44"/>
      <c r="CJ165" s="44"/>
      <c r="CK165" s="44"/>
      <c r="CL165" s="44"/>
      <c r="CM165" s="44"/>
      <c r="CN165" s="44"/>
      <c r="CO165" s="44"/>
      <c r="CP165" s="44"/>
      <c r="CQ165" s="44"/>
      <c r="CR165" s="44"/>
      <c r="CS165" s="44"/>
      <c r="CT165" s="44"/>
      <c r="CU165" s="44"/>
      <c r="CV165" s="44"/>
      <c r="CW165" s="44"/>
      <c r="CX165" s="44"/>
      <c r="CY165" s="44"/>
      <c r="CZ165" s="44"/>
      <c r="DA165" s="44"/>
      <c r="DB165" s="44"/>
      <c r="DC165" s="44"/>
      <c r="DD165" s="44"/>
      <c r="DE165" s="44"/>
      <c r="DF165" s="44"/>
      <c r="DG165" s="44"/>
      <c r="DH165" s="44"/>
      <c r="DI165" s="44"/>
      <c r="DJ165" s="44"/>
      <c r="DK165" s="44"/>
      <c r="DL165" s="44"/>
      <c r="DM165" s="44"/>
      <c r="DN165" s="44"/>
      <c r="DO165" s="44"/>
      <c r="DP165" s="44"/>
      <c r="DQ165" s="44"/>
      <c r="DR165" s="44"/>
      <c r="DS165" s="44"/>
      <c r="DT165" s="44"/>
      <c r="DU165" s="44"/>
      <c r="DV165" s="44"/>
      <c r="DW165" s="44"/>
      <c r="DX165" s="44"/>
      <c r="DY165" s="44"/>
      <c r="DZ165" s="44"/>
      <c r="EA165" s="44"/>
      <c r="EB165" s="44"/>
      <c r="EC165" s="44"/>
      <c r="ED165" s="44"/>
      <c r="EE165" s="44">
        <f t="shared" si="11"/>
        <v>-7150232.2400000002</v>
      </c>
      <c r="EF165" s="44"/>
      <c r="EG165" s="44"/>
      <c r="EH165" s="44"/>
      <c r="EI165" s="44"/>
      <c r="EJ165" s="44"/>
      <c r="EK165" s="44"/>
      <c r="EL165" s="44"/>
      <c r="EM165" s="44"/>
      <c r="EN165" s="44"/>
      <c r="EO165" s="44"/>
      <c r="EP165" s="44"/>
      <c r="EQ165" s="44"/>
      <c r="ER165" s="44"/>
      <c r="ES165" s="44"/>
      <c r="ET165" s="44"/>
      <c r="EU165" s="44"/>
      <c r="EV165" s="44"/>
      <c r="EW165" s="44"/>
      <c r="EX165" s="44"/>
      <c r="EY165" s="44"/>
      <c r="EZ165" s="44"/>
      <c r="FA165" s="44"/>
      <c r="FB165" s="44"/>
      <c r="FC165" s="44"/>
      <c r="FD165" s="44"/>
      <c r="FE165" s="44"/>
      <c r="FF165" s="44"/>
      <c r="FG165" s="44"/>
      <c r="FH165" s="44"/>
      <c r="FI165" s="44"/>
      <c r="FJ165" s="45"/>
    </row>
    <row r="166" spans="1:166" ht="26.25" customHeight="1" x14ac:dyDescent="0.2">
      <c r="A166" s="46" t="s">
        <v>234</v>
      </c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7"/>
      <c r="AL166" s="47"/>
      <c r="AM166" s="47"/>
      <c r="AN166" s="47"/>
      <c r="AO166" s="48"/>
      <c r="AP166" s="49" t="s">
        <v>235</v>
      </c>
      <c r="AQ166" s="50"/>
      <c r="AR166" s="50"/>
      <c r="AS166" s="50"/>
      <c r="AT166" s="50"/>
      <c r="AU166" s="51"/>
      <c r="AV166" s="52"/>
      <c r="AW166" s="53"/>
      <c r="AX166" s="53"/>
      <c r="AY166" s="53"/>
      <c r="AZ166" s="53"/>
      <c r="BA166" s="53"/>
      <c r="BB166" s="53"/>
      <c r="BC166" s="53"/>
      <c r="BD166" s="53"/>
      <c r="BE166" s="53"/>
      <c r="BF166" s="53"/>
      <c r="BG166" s="53"/>
      <c r="BH166" s="53"/>
      <c r="BI166" s="53"/>
      <c r="BJ166" s="53"/>
      <c r="BK166" s="54"/>
      <c r="BL166" s="41">
        <v>7465218.0199999996</v>
      </c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3"/>
      <c r="CF166" s="41">
        <v>7422835.3600000003</v>
      </c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3"/>
      <c r="CW166" s="41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3"/>
      <c r="DN166" s="41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3"/>
      <c r="EE166" s="44">
        <f t="shared" si="11"/>
        <v>7422835.3600000003</v>
      </c>
      <c r="EF166" s="44"/>
      <c r="EG166" s="44"/>
      <c r="EH166" s="44"/>
      <c r="EI166" s="44"/>
      <c r="EJ166" s="44"/>
      <c r="EK166" s="44"/>
      <c r="EL166" s="44"/>
      <c r="EM166" s="44"/>
      <c r="EN166" s="44"/>
      <c r="EO166" s="44"/>
      <c r="EP166" s="44"/>
      <c r="EQ166" s="44"/>
      <c r="ER166" s="44"/>
      <c r="ES166" s="44"/>
      <c r="ET166" s="44"/>
      <c r="EU166" s="44"/>
      <c r="EV166" s="44"/>
      <c r="EW166" s="44"/>
      <c r="EX166" s="44"/>
      <c r="EY166" s="44"/>
      <c r="EZ166" s="44"/>
      <c r="FA166" s="44"/>
      <c r="FB166" s="44"/>
      <c r="FC166" s="44"/>
      <c r="FD166" s="44"/>
      <c r="FE166" s="44"/>
      <c r="FF166" s="44"/>
      <c r="FG166" s="44"/>
      <c r="FH166" s="44"/>
      <c r="FI166" s="44"/>
      <c r="FJ166" s="45"/>
    </row>
    <row r="167" spans="1:166" ht="27.75" customHeight="1" x14ac:dyDescent="0.2">
      <c r="A167" s="46" t="s">
        <v>236</v>
      </c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  <c r="AH167" s="46"/>
      <c r="AI167" s="46"/>
      <c r="AJ167" s="46"/>
      <c r="AK167" s="46"/>
      <c r="AL167" s="46"/>
      <c r="AM167" s="46"/>
      <c r="AN167" s="46"/>
      <c r="AO167" s="55"/>
      <c r="AP167" s="56" t="s">
        <v>237</v>
      </c>
      <c r="AQ167" s="57"/>
      <c r="AR167" s="57"/>
      <c r="AS167" s="57"/>
      <c r="AT167" s="57"/>
      <c r="AU167" s="57"/>
      <c r="AV167" s="34"/>
      <c r="AW167" s="34"/>
      <c r="AX167" s="34"/>
      <c r="AY167" s="34"/>
      <c r="AZ167" s="34"/>
      <c r="BA167" s="34"/>
      <c r="BB167" s="34"/>
      <c r="BC167" s="34"/>
      <c r="BD167" s="34"/>
      <c r="BE167" s="35"/>
      <c r="BF167" s="36"/>
      <c r="BG167" s="36"/>
      <c r="BH167" s="36"/>
      <c r="BI167" s="36"/>
      <c r="BJ167" s="36"/>
      <c r="BK167" s="37"/>
      <c r="BL167" s="44"/>
      <c r="BM167" s="44"/>
      <c r="BN167" s="44"/>
      <c r="BO167" s="44"/>
      <c r="BP167" s="44"/>
      <c r="BQ167" s="44"/>
      <c r="BR167" s="44"/>
      <c r="BS167" s="44"/>
      <c r="BT167" s="44"/>
      <c r="BU167" s="44"/>
      <c r="BV167" s="44"/>
      <c r="BW167" s="44"/>
      <c r="BX167" s="44"/>
      <c r="BY167" s="44"/>
      <c r="BZ167" s="44"/>
      <c r="CA167" s="44"/>
      <c r="CB167" s="44"/>
      <c r="CC167" s="44"/>
      <c r="CD167" s="44"/>
      <c r="CE167" s="44"/>
      <c r="CF167" s="41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3"/>
      <c r="CW167" s="44"/>
      <c r="CX167" s="44"/>
      <c r="CY167" s="44"/>
      <c r="CZ167" s="44"/>
      <c r="DA167" s="44"/>
      <c r="DB167" s="44"/>
      <c r="DC167" s="44"/>
      <c r="DD167" s="44"/>
      <c r="DE167" s="44"/>
      <c r="DF167" s="44"/>
      <c r="DG167" s="44"/>
      <c r="DH167" s="44"/>
      <c r="DI167" s="44"/>
      <c r="DJ167" s="44"/>
      <c r="DK167" s="44"/>
      <c r="DL167" s="44"/>
      <c r="DM167" s="44"/>
      <c r="DN167" s="44"/>
      <c r="DO167" s="44"/>
      <c r="DP167" s="44"/>
      <c r="DQ167" s="44"/>
      <c r="DR167" s="44"/>
      <c r="DS167" s="44"/>
      <c r="DT167" s="44"/>
      <c r="DU167" s="44"/>
      <c r="DV167" s="44"/>
      <c r="DW167" s="44"/>
      <c r="DX167" s="44"/>
      <c r="DY167" s="44"/>
      <c r="DZ167" s="44"/>
      <c r="EA167" s="44"/>
      <c r="EB167" s="44"/>
      <c r="EC167" s="44"/>
      <c r="ED167" s="44"/>
      <c r="EE167" s="44">
        <f t="shared" si="11"/>
        <v>0</v>
      </c>
      <c r="EF167" s="44"/>
      <c r="EG167" s="44"/>
      <c r="EH167" s="44"/>
      <c r="EI167" s="44"/>
      <c r="EJ167" s="44"/>
      <c r="EK167" s="44"/>
      <c r="EL167" s="44"/>
      <c r="EM167" s="44"/>
      <c r="EN167" s="44"/>
      <c r="EO167" s="44"/>
      <c r="EP167" s="44"/>
      <c r="EQ167" s="44"/>
      <c r="ER167" s="44"/>
      <c r="ES167" s="44"/>
      <c r="ET167" s="44"/>
      <c r="EU167" s="44"/>
      <c r="EV167" s="44"/>
      <c r="EW167" s="44"/>
      <c r="EX167" s="44"/>
      <c r="EY167" s="44"/>
      <c r="EZ167" s="44"/>
      <c r="FA167" s="44"/>
      <c r="FB167" s="44"/>
      <c r="FC167" s="44"/>
      <c r="FD167" s="44"/>
      <c r="FE167" s="44"/>
      <c r="FF167" s="44"/>
      <c r="FG167" s="44"/>
      <c r="FH167" s="44"/>
      <c r="FI167" s="44"/>
      <c r="FJ167" s="45"/>
    </row>
    <row r="168" spans="1:166" ht="24" customHeight="1" x14ac:dyDescent="0.2">
      <c r="A168" s="46" t="s">
        <v>238</v>
      </c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  <c r="AL168" s="47"/>
      <c r="AM168" s="47"/>
      <c r="AN168" s="47"/>
      <c r="AO168" s="48"/>
      <c r="AP168" s="49" t="s">
        <v>239</v>
      </c>
      <c r="AQ168" s="50"/>
      <c r="AR168" s="50"/>
      <c r="AS168" s="50"/>
      <c r="AT168" s="50"/>
      <c r="AU168" s="51"/>
      <c r="AV168" s="52"/>
      <c r="AW168" s="53"/>
      <c r="AX168" s="53"/>
      <c r="AY168" s="53"/>
      <c r="AZ168" s="53"/>
      <c r="BA168" s="53"/>
      <c r="BB168" s="53"/>
      <c r="BC168" s="53"/>
      <c r="BD168" s="53"/>
      <c r="BE168" s="53"/>
      <c r="BF168" s="53"/>
      <c r="BG168" s="53"/>
      <c r="BH168" s="53"/>
      <c r="BI168" s="53"/>
      <c r="BJ168" s="53"/>
      <c r="BK168" s="54"/>
      <c r="BL168" s="41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3"/>
      <c r="CF168" s="41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3"/>
      <c r="CW168" s="41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3"/>
      <c r="DN168" s="41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3"/>
      <c r="EE168" s="44">
        <f t="shared" si="11"/>
        <v>0</v>
      </c>
      <c r="EF168" s="44"/>
      <c r="EG168" s="44"/>
      <c r="EH168" s="44"/>
      <c r="EI168" s="44"/>
      <c r="EJ168" s="44"/>
      <c r="EK168" s="44"/>
      <c r="EL168" s="44"/>
      <c r="EM168" s="44"/>
      <c r="EN168" s="44"/>
      <c r="EO168" s="44"/>
      <c r="EP168" s="44"/>
      <c r="EQ168" s="44"/>
      <c r="ER168" s="44"/>
      <c r="ES168" s="44"/>
      <c r="ET168" s="44"/>
      <c r="EU168" s="44"/>
      <c r="EV168" s="44"/>
      <c r="EW168" s="44"/>
      <c r="EX168" s="44"/>
      <c r="EY168" s="44"/>
      <c r="EZ168" s="44"/>
      <c r="FA168" s="44"/>
      <c r="FB168" s="44"/>
      <c r="FC168" s="44"/>
      <c r="FD168" s="44"/>
      <c r="FE168" s="44"/>
      <c r="FF168" s="44"/>
      <c r="FG168" s="44"/>
      <c r="FH168" s="44"/>
      <c r="FI168" s="44"/>
      <c r="FJ168" s="45"/>
    </row>
    <row r="169" spans="1:166" ht="25.5" customHeight="1" x14ac:dyDescent="0.2">
      <c r="A169" s="30" t="s">
        <v>240</v>
      </c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2"/>
      <c r="AP169" s="33" t="s">
        <v>241</v>
      </c>
      <c r="AQ169" s="34"/>
      <c r="AR169" s="34"/>
      <c r="AS169" s="34"/>
      <c r="AT169" s="34"/>
      <c r="AU169" s="34"/>
      <c r="AV169" s="34"/>
      <c r="AW169" s="34"/>
      <c r="AX169" s="34"/>
      <c r="AY169" s="34"/>
      <c r="AZ169" s="34"/>
      <c r="BA169" s="34"/>
      <c r="BB169" s="34"/>
      <c r="BC169" s="34"/>
      <c r="BD169" s="34"/>
      <c r="BE169" s="35"/>
      <c r="BF169" s="36"/>
      <c r="BG169" s="36"/>
      <c r="BH169" s="36"/>
      <c r="BI169" s="36"/>
      <c r="BJ169" s="36"/>
      <c r="BK169" s="37"/>
      <c r="BL169" s="28"/>
      <c r="BM169" s="28"/>
      <c r="BN169" s="28"/>
      <c r="BO169" s="28"/>
      <c r="BP169" s="28"/>
      <c r="BQ169" s="28"/>
      <c r="BR169" s="28"/>
      <c r="BS169" s="28"/>
      <c r="BT169" s="28"/>
      <c r="BU169" s="28"/>
      <c r="BV169" s="28"/>
      <c r="BW169" s="28"/>
      <c r="BX169" s="28"/>
      <c r="BY169" s="28"/>
      <c r="BZ169" s="28"/>
      <c r="CA169" s="28"/>
      <c r="CB169" s="28"/>
      <c r="CC169" s="28"/>
      <c r="CD169" s="28"/>
      <c r="CE169" s="28"/>
      <c r="CF169" s="38"/>
      <c r="CG169" s="39"/>
      <c r="CH169" s="39"/>
      <c r="CI169" s="39"/>
      <c r="CJ169" s="39"/>
      <c r="CK169" s="39"/>
      <c r="CL169" s="39"/>
      <c r="CM169" s="39"/>
      <c r="CN169" s="39"/>
      <c r="CO169" s="39"/>
      <c r="CP169" s="39"/>
      <c r="CQ169" s="39"/>
      <c r="CR169" s="39"/>
      <c r="CS169" s="39"/>
      <c r="CT169" s="39"/>
      <c r="CU169" s="39"/>
      <c r="CV169" s="40"/>
      <c r="CW169" s="28"/>
      <c r="CX169" s="28"/>
      <c r="CY169" s="28"/>
      <c r="CZ169" s="28"/>
      <c r="DA169" s="28"/>
      <c r="DB169" s="28"/>
      <c r="DC169" s="28"/>
      <c r="DD169" s="28"/>
      <c r="DE169" s="28"/>
      <c r="DF169" s="28"/>
      <c r="DG169" s="28"/>
      <c r="DH169" s="28"/>
      <c r="DI169" s="28"/>
      <c r="DJ169" s="28"/>
      <c r="DK169" s="28"/>
      <c r="DL169" s="28"/>
      <c r="DM169" s="28"/>
      <c r="DN169" s="28"/>
      <c r="DO169" s="28"/>
      <c r="DP169" s="28"/>
      <c r="DQ169" s="28"/>
      <c r="DR169" s="28"/>
      <c r="DS169" s="28"/>
      <c r="DT169" s="28"/>
      <c r="DU169" s="28"/>
      <c r="DV169" s="28"/>
      <c r="DW169" s="28"/>
      <c r="DX169" s="28"/>
      <c r="DY169" s="28"/>
      <c r="DZ169" s="28"/>
      <c r="EA169" s="28"/>
      <c r="EB169" s="28"/>
      <c r="EC169" s="28"/>
      <c r="ED169" s="28"/>
      <c r="EE169" s="28">
        <f t="shared" si="11"/>
        <v>0</v>
      </c>
      <c r="EF169" s="28"/>
      <c r="EG169" s="28"/>
      <c r="EH169" s="28"/>
      <c r="EI169" s="28"/>
      <c r="EJ169" s="28"/>
      <c r="EK169" s="28"/>
      <c r="EL169" s="28"/>
      <c r="EM169" s="28"/>
      <c r="EN169" s="28"/>
      <c r="EO169" s="28"/>
      <c r="EP169" s="28"/>
      <c r="EQ169" s="28"/>
      <c r="ER169" s="28"/>
      <c r="ES169" s="28"/>
      <c r="ET169" s="28"/>
      <c r="EU169" s="28"/>
      <c r="EV169" s="28"/>
      <c r="EW169" s="28"/>
      <c r="EX169" s="28"/>
      <c r="EY169" s="28"/>
      <c r="EZ169" s="28"/>
      <c r="FA169" s="28"/>
      <c r="FB169" s="28"/>
      <c r="FC169" s="28"/>
      <c r="FD169" s="28"/>
      <c r="FE169" s="28"/>
      <c r="FF169" s="28"/>
      <c r="FG169" s="28"/>
      <c r="FH169" s="28"/>
      <c r="FI169" s="28"/>
      <c r="FJ169" s="29"/>
    </row>
    <row r="170" spans="1:166" ht="11.25" customHeight="1" x14ac:dyDescent="0.2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  <c r="DS170" s="8"/>
      <c r="DT170" s="8"/>
      <c r="DU170" s="8"/>
      <c r="DV170" s="8"/>
      <c r="DW170" s="8"/>
      <c r="DX170" s="8"/>
      <c r="DY170" s="8"/>
      <c r="DZ170" s="8"/>
      <c r="EA170" s="8"/>
      <c r="EB170" s="8"/>
      <c r="EC170" s="8"/>
      <c r="ED170" s="8"/>
      <c r="EE170" s="8"/>
      <c r="EF170" s="8"/>
      <c r="EG170" s="8"/>
      <c r="EH170" s="8"/>
      <c r="EI170" s="8"/>
      <c r="EJ170" s="8"/>
      <c r="EK170" s="8"/>
      <c r="EL170" s="8"/>
      <c r="EM170" s="8"/>
      <c r="EN170" s="8"/>
      <c r="EO170" s="8"/>
      <c r="EP170" s="8"/>
      <c r="EQ170" s="8"/>
      <c r="ER170" s="8"/>
      <c r="ES170" s="8"/>
      <c r="ET170" s="8"/>
      <c r="EU170" s="8"/>
      <c r="EV170" s="8"/>
      <c r="EW170" s="8"/>
      <c r="EX170" s="8"/>
      <c r="EY170" s="8"/>
      <c r="EZ170" s="8"/>
      <c r="FA170" s="8"/>
      <c r="FB170" s="8"/>
      <c r="FC170" s="8"/>
      <c r="FD170" s="8"/>
      <c r="FE170" s="8"/>
      <c r="FF170" s="8"/>
      <c r="FG170" s="8"/>
      <c r="FH170" s="8"/>
      <c r="FI170" s="8"/>
      <c r="FJ170" s="8"/>
    </row>
    <row r="171" spans="1:166" ht="11.25" customHeight="1" x14ac:dyDescent="0.2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  <c r="DS171" s="8"/>
      <c r="DT171" s="8"/>
      <c r="DU171" s="8"/>
      <c r="DV171" s="8"/>
      <c r="DW171" s="8"/>
      <c r="DX171" s="8"/>
      <c r="DY171" s="8"/>
      <c r="DZ171" s="8"/>
      <c r="EA171" s="8"/>
      <c r="EB171" s="8"/>
      <c r="EC171" s="8"/>
      <c r="ED171" s="8"/>
      <c r="EE171" s="8"/>
      <c r="EF171" s="8"/>
      <c r="EG171" s="8"/>
      <c r="EH171" s="8"/>
      <c r="EI171" s="8"/>
      <c r="EJ171" s="8"/>
      <c r="EK171" s="8"/>
      <c r="EL171" s="8"/>
      <c r="EM171" s="8"/>
      <c r="EN171" s="8"/>
      <c r="EO171" s="8"/>
      <c r="EP171" s="8"/>
      <c r="EQ171" s="8"/>
      <c r="ER171" s="8"/>
      <c r="ES171" s="8"/>
      <c r="ET171" s="8"/>
      <c r="EU171" s="8"/>
      <c r="EV171" s="8"/>
      <c r="EW171" s="8"/>
      <c r="EX171" s="8"/>
      <c r="EY171" s="8"/>
      <c r="EZ171" s="8"/>
      <c r="FA171" s="8"/>
      <c r="FB171" s="8"/>
      <c r="FC171" s="8"/>
      <c r="FD171" s="8"/>
      <c r="FE171" s="8"/>
      <c r="FF171" s="8"/>
      <c r="FG171" s="8"/>
      <c r="FH171" s="8"/>
      <c r="FI171" s="8"/>
      <c r="FJ171" s="8"/>
    </row>
    <row r="172" spans="1:166" ht="11.25" customHeight="1" x14ac:dyDescent="0.2">
      <c r="A172" s="8" t="s">
        <v>242</v>
      </c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8"/>
      <c r="AG172" s="8"/>
      <c r="AH172" s="26" t="s">
        <v>250</v>
      </c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 t="s">
        <v>243</v>
      </c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8"/>
      <c r="DT172" s="8"/>
      <c r="DU172" s="8"/>
      <c r="DV172" s="8"/>
      <c r="DW172" s="8"/>
      <c r="DX172" s="8"/>
      <c r="DY172" s="8"/>
      <c r="DZ172" s="8"/>
      <c r="EA172" s="8"/>
      <c r="EB172" s="8"/>
      <c r="EC172" s="8"/>
      <c r="ED172" s="8"/>
      <c r="EE172" s="8"/>
      <c r="EF172" s="8"/>
      <c r="EG172" s="8"/>
      <c r="EH172" s="8"/>
      <c r="EI172" s="8"/>
      <c r="EJ172" s="8"/>
      <c r="EK172" s="8"/>
      <c r="EL172" s="8"/>
      <c r="EM172" s="8"/>
      <c r="EN172" s="8"/>
      <c r="EO172" s="8"/>
      <c r="EP172" s="8"/>
      <c r="EQ172" s="8"/>
      <c r="ER172" s="8"/>
      <c r="ES172" s="8"/>
      <c r="ET172" s="8"/>
      <c r="EU172" s="8"/>
      <c r="EV172" s="8"/>
      <c r="EW172" s="8"/>
      <c r="EX172" s="8"/>
      <c r="EY172" s="8"/>
      <c r="EZ172" s="8"/>
      <c r="FA172" s="8"/>
      <c r="FB172" s="8"/>
      <c r="FC172" s="8"/>
      <c r="FD172" s="8"/>
      <c r="FE172" s="8"/>
      <c r="FF172" s="8"/>
      <c r="FG172" s="8"/>
      <c r="FH172" s="8"/>
      <c r="FI172" s="8"/>
      <c r="FJ172" s="8"/>
    </row>
    <row r="173" spans="1:166" ht="11.25" customHeight="1" x14ac:dyDescent="0.2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27" t="s">
        <v>244</v>
      </c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8"/>
      <c r="AG173" s="8"/>
      <c r="AH173" s="27" t="s">
        <v>245</v>
      </c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 t="s">
        <v>246</v>
      </c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26"/>
      <c r="DD173" s="26"/>
      <c r="DE173" s="26"/>
      <c r="DF173" s="26"/>
      <c r="DG173" s="26"/>
      <c r="DH173" s="26"/>
      <c r="DI173" s="26"/>
      <c r="DJ173" s="26"/>
      <c r="DK173" s="26"/>
      <c r="DL173" s="26"/>
      <c r="DM173" s="26"/>
      <c r="DN173" s="26"/>
      <c r="DO173" s="26"/>
      <c r="DP173" s="26"/>
      <c r="DQ173" s="8"/>
      <c r="DR173" s="8"/>
      <c r="DS173" s="26"/>
      <c r="DT173" s="26"/>
      <c r="DU173" s="26"/>
      <c r="DV173" s="26"/>
      <c r="DW173" s="26"/>
      <c r="DX173" s="26"/>
      <c r="DY173" s="26"/>
      <c r="DZ173" s="26"/>
      <c r="EA173" s="26"/>
      <c r="EB173" s="26"/>
      <c r="EC173" s="26"/>
      <c r="ED173" s="26"/>
      <c r="EE173" s="26"/>
      <c r="EF173" s="26"/>
      <c r="EG173" s="26"/>
      <c r="EH173" s="26"/>
      <c r="EI173" s="26"/>
      <c r="EJ173" s="26"/>
      <c r="EK173" s="26"/>
      <c r="EL173" s="26"/>
      <c r="EM173" s="26"/>
      <c r="EN173" s="26"/>
      <c r="EO173" s="26"/>
      <c r="EP173" s="26"/>
      <c r="EQ173" s="26"/>
      <c r="ER173" s="26"/>
      <c r="ES173" s="26"/>
      <c r="ET173" s="8"/>
      <c r="EU173" s="8"/>
      <c r="EV173" s="8"/>
      <c r="EW173" s="8"/>
      <c r="EX173" s="8"/>
      <c r="EY173" s="8"/>
      <c r="EZ173" s="8"/>
      <c r="FA173" s="8"/>
      <c r="FB173" s="8"/>
      <c r="FC173" s="8"/>
      <c r="FD173" s="8"/>
      <c r="FE173" s="8"/>
      <c r="FF173" s="8"/>
      <c r="FG173" s="8"/>
      <c r="FH173" s="8"/>
      <c r="FI173" s="8"/>
      <c r="FJ173" s="8"/>
    </row>
    <row r="174" spans="1:166" ht="11.25" customHeight="1" x14ac:dyDescent="0.2">
      <c r="A174" s="8" t="s">
        <v>247</v>
      </c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8"/>
      <c r="AG174" s="8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27" t="s">
        <v>244</v>
      </c>
      <c r="DD174" s="27"/>
      <c r="DE174" s="27"/>
      <c r="DF174" s="27"/>
      <c r="DG174" s="27"/>
      <c r="DH174" s="27"/>
      <c r="DI174" s="27"/>
      <c r="DJ174" s="27"/>
      <c r="DK174" s="27"/>
      <c r="DL174" s="27"/>
      <c r="DM174" s="27"/>
      <c r="DN174" s="27"/>
      <c r="DO174" s="27"/>
      <c r="DP174" s="27"/>
      <c r="DQ174" s="14"/>
      <c r="DR174" s="14"/>
      <c r="DS174" s="27" t="s">
        <v>245</v>
      </c>
      <c r="DT174" s="27"/>
      <c r="DU174" s="27"/>
      <c r="DV174" s="27"/>
      <c r="DW174" s="27"/>
      <c r="DX174" s="27"/>
      <c r="DY174" s="27"/>
      <c r="DZ174" s="27"/>
      <c r="EA174" s="27"/>
      <c r="EB174" s="27"/>
      <c r="EC174" s="27"/>
      <c r="ED174" s="27"/>
      <c r="EE174" s="27"/>
      <c r="EF174" s="27"/>
      <c r="EG174" s="27"/>
      <c r="EH174" s="27"/>
      <c r="EI174" s="27"/>
      <c r="EJ174" s="27"/>
      <c r="EK174" s="27"/>
      <c r="EL174" s="27"/>
      <c r="EM174" s="27"/>
      <c r="EN174" s="27"/>
      <c r="EO174" s="27"/>
      <c r="EP174" s="27"/>
      <c r="EQ174" s="27"/>
      <c r="ER174" s="27"/>
      <c r="ES174" s="27"/>
      <c r="ET174" s="8"/>
      <c r="EU174" s="8"/>
      <c r="EV174" s="8"/>
      <c r="EW174" s="8"/>
      <c r="EX174" s="8"/>
      <c r="EY174" s="8"/>
      <c r="EZ174" s="8"/>
      <c r="FA174" s="8"/>
      <c r="FB174" s="8"/>
      <c r="FC174" s="8"/>
      <c r="FD174" s="8"/>
      <c r="FE174" s="8"/>
      <c r="FF174" s="8"/>
      <c r="FG174" s="8"/>
      <c r="FH174" s="8"/>
      <c r="FI174" s="8"/>
      <c r="FJ174" s="8"/>
    </row>
    <row r="175" spans="1:166" ht="11.25" customHeight="1" x14ac:dyDescent="0.2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7" t="s">
        <v>244</v>
      </c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14"/>
      <c r="AG175" s="14"/>
      <c r="AH175" s="27" t="s">
        <v>245</v>
      </c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  <c r="DS175" s="8"/>
      <c r="DT175" s="8"/>
      <c r="DU175" s="8"/>
      <c r="DV175" s="8"/>
      <c r="DW175" s="8"/>
      <c r="DX175" s="8"/>
      <c r="DY175" s="8"/>
      <c r="DZ175" s="8"/>
      <c r="EA175" s="8"/>
      <c r="EB175" s="8"/>
      <c r="EC175" s="8"/>
      <c r="ED175" s="8"/>
      <c r="EE175" s="8"/>
      <c r="EF175" s="8"/>
      <c r="EG175" s="8"/>
      <c r="EH175" s="8"/>
      <c r="EI175" s="8"/>
      <c r="EJ175" s="8"/>
      <c r="EK175" s="8"/>
      <c r="EL175" s="8"/>
      <c r="EM175" s="8"/>
      <c r="EN175" s="8"/>
      <c r="EO175" s="8"/>
      <c r="EP175" s="8"/>
      <c r="EQ175" s="8"/>
      <c r="ER175" s="8"/>
      <c r="ES175" s="8"/>
      <c r="ET175" s="8"/>
      <c r="EU175" s="8"/>
      <c r="EV175" s="8"/>
      <c r="EW175" s="8"/>
      <c r="EX175" s="8"/>
      <c r="EY175" s="8"/>
      <c r="EZ175" s="8"/>
      <c r="FA175" s="8"/>
      <c r="FB175" s="8"/>
      <c r="FC175" s="8"/>
      <c r="FD175" s="8"/>
      <c r="FE175" s="8"/>
      <c r="FF175" s="8"/>
      <c r="FG175" s="8"/>
      <c r="FH175" s="8"/>
      <c r="FI175" s="8"/>
      <c r="FJ175" s="8"/>
    </row>
    <row r="176" spans="1:166" ht="7.5" customHeight="1" x14ac:dyDescent="0.2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8"/>
      <c r="DT176" s="8"/>
      <c r="DU176" s="8"/>
      <c r="DV176" s="8"/>
      <c r="DW176" s="8"/>
      <c r="DX176" s="8"/>
      <c r="DY176" s="8"/>
      <c r="DZ176" s="8"/>
      <c r="EA176" s="8"/>
      <c r="EB176" s="8"/>
      <c r="EC176" s="8"/>
      <c r="ED176" s="8"/>
      <c r="EE176" s="8"/>
      <c r="EF176" s="8"/>
      <c r="EG176" s="8"/>
      <c r="EH176" s="8"/>
      <c r="EI176" s="8"/>
      <c r="EJ176" s="8"/>
      <c r="EK176" s="8"/>
      <c r="EL176" s="8"/>
      <c r="EM176" s="8"/>
      <c r="EN176" s="8"/>
      <c r="EO176" s="8"/>
      <c r="EP176" s="8"/>
      <c r="EQ176" s="8"/>
      <c r="ER176" s="8"/>
      <c r="ES176" s="8"/>
      <c r="ET176" s="8"/>
      <c r="EU176" s="8"/>
      <c r="EV176" s="8"/>
      <c r="EW176" s="8"/>
      <c r="EX176" s="8"/>
      <c r="EY176" s="8"/>
      <c r="EZ176" s="8"/>
      <c r="FA176" s="8"/>
      <c r="FB176" s="8"/>
      <c r="FC176" s="8"/>
      <c r="FD176" s="8"/>
      <c r="FE176" s="8"/>
      <c r="FF176" s="8"/>
      <c r="FG176" s="8"/>
      <c r="FH176" s="8"/>
      <c r="FI176" s="8"/>
      <c r="FJ176" s="8"/>
    </row>
    <row r="177" spans="1:166" ht="11.25" customHeight="1" x14ac:dyDescent="0.2">
      <c r="A177" s="24" t="s">
        <v>248</v>
      </c>
      <c r="B177" s="24"/>
      <c r="C177" s="25"/>
      <c r="D177" s="25"/>
      <c r="E177" s="25"/>
      <c r="F177" s="8" t="s">
        <v>248</v>
      </c>
      <c r="G177" s="8"/>
      <c r="H177" s="8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4">
        <v>200</v>
      </c>
      <c r="Z177" s="24"/>
      <c r="AA177" s="24"/>
      <c r="AB177" s="24"/>
      <c r="AC177" s="24"/>
      <c r="AD177" s="23"/>
      <c r="AE177" s="23"/>
      <c r="AF177" s="8"/>
      <c r="AG177" s="8" t="s">
        <v>249</v>
      </c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  <c r="DS177" s="8"/>
      <c r="DT177" s="8"/>
      <c r="DU177" s="8"/>
      <c r="DV177" s="8"/>
      <c r="DW177" s="8"/>
      <c r="DX177" s="8"/>
      <c r="DY177" s="8"/>
      <c r="DZ177" s="8"/>
      <c r="EA177" s="8"/>
      <c r="EB177" s="8"/>
      <c r="EC177" s="8"/>
      <c r="ED177" s="8"/>
      <c r="EE177" s="8"/>
      <c r="EF177" s="8"/>
      <c r="EG177" s="8"/>
      <c r="EH177" s="8"/>
      <c r="EI177" s="8"/>
      <c r="EJ177" s="8"/>
      <c r="EK177" s="8"/>
      <c r="EL177" s="8"/>
      <c r="EM177" s="8"/>
      <c r="EN177" s="8"/>
      <c r="EO177" s="8"/>
      <c r="EP177" s="8"/>
      <c r="EQ177" s="8"/>
      <c r="ER177" s="8"/>
      <c r="ES177" s="8"/>
      <c r="ET177" s="8"/>
      <c r="EU177" s="8"/>
      <c r="EV177" s="8"/>
      <c r="EW177" s="8"/>
      <c r="EX177" s="8"/>
      <c r="EY177" s="8"/>
      <c r="EZ177" s="8"/>
      <c r="FA177" s="8"/>
      <c r="FB177" s="8"/>
      <c r="FC177" s="8"/>
      <c r="FD177" s="8"/>
      <c r="FE177" s="8"/>
      <c r="FF177" s="8"/>
      <c r="FG177" s="8"/>
      <c r="FH177" s="8"/>
      <c r="FI177" s="8"/>
      <c r="FJ177" s="8"/>
    </row>
    <row r="178" spans="1:166" ht="11.25" customHeight="1" x14ac:dyDescent="0.2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8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8"/>
      <c r="CY178" s="8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  <c r="DT178" s="10"/>
      <c r="DU178" s="10"/>
      <c r="DV178" s="8"/>
      <c r="DW178" s="8"/>
      <c r="DX178" s="9"/>
      <c r="DY178" s="9"/>
      <c r="DZ178" s="12"/>
      <c r="EA178" s="12"/>
      <c r="EB178" s="12"/>
      <c r="EC178" s="8"/>
      <c r="ED178" s="8"/>
      <c r="EE178" s="8"/>
      <c r="EF178" s="10"/>
      <c r="EG178" s="10"/>
      <c r="EH178" s="10"/>
      <c r="EI178" s="10"/>
      <c r="EJ178" s="10"/>
      <c r="EK178" s="10"/>
      <c r="EL178" s="10"/>
      <c r="EM178" s="10"/>
      <c r="EN178" s="10"/>
      <c r="EO178" s="10"/>
      <c r="EP178" s="10"/>
      <c r="EQ178" s="10"/>
      <c r="ER178" s="10"/>
      <c r="ES178" s="10"/>
      <c r="ET178" s="10"/>
      <c r="EU178" s="10"/>
      <c r="EV178" s="9"/>
      <c r="EW178" s="9"/>
      <c r="EX178" s="9"/>
      <c r="EY178" s="9"/>
      <c r="EZ178" s="9"/>
      <c r="FA178" s="15"/>
      <c r="FB178" s="15"/>
      <c r="FC178" s="8"/>
      <c r="FD178" s="8"/>
      <c r="FE178" s="8"/>
      <c r="FF178" s="8"/>
      <c r="FG178" s="8"/>
      <c r="FH178" s="8"/>
      <c r="FI178" s="8"/>
      <c r="FJ178" s="8"/>
    </row>
    <row r="179" spans="1:166" ht="9.75" customHeight="1" x14ac:dyDescent="0.2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  <c r="CA179" s="16"/>
      <c r="CB179" s="16"/>
      <c r="CC179" s="16"/>
      <c r="CD179" s="16"/>
      <c r="CE179" s="16"/>
      <c r="CF179" s="16"/>
      <c r="CG179" s="16"/>
      <c r="CH179" s="16"/>
      <c r="CI179" s="8"/>
      <c r="CJ179" s="16"/>
      <c r="CK179" s="16"/>
      <c r="CL179" s="16"/>
      <c r="CM179" s="16"/>
      <c r="CN179" s="16"/>
      <c r="CO179" s="16"/>
      <c r="CP179" s="16"/>
      <c r="CQ179" s="16"/>
      <c r="CR179" s="16"/>
      <c r="CS179" s="16"/>
      <c r="CT179" s="16"/>
      <c r="CU179" s="16"/>
      <c r="CV179" s="16"/>
      <c r="CW179" s="16"/>
      <c r="CX179" s="17"/>
      <c r="CY179" s="17"/>
      <c r="CZ179" s="16"/>
      <c r="DA179" s="16"/>
      <c r="DB179" s="16"/>
      <c r="DC179" s="16"/>
      <c r="DD179" s="16"/>
      <c r="DE179" s="16"/>
      <c r="DF179" s="16"/>
      <c r="DG179" s="16"/>
      <c r="DH179" s="16"/>
      <c r="DI179" s="16"/>
      <c r="DJ179" s="16"/>
      <c r="DK179" s="16"/>
      <c r="DL179" s="16"/>
      <c r="DM179" s="16"/>
      <c r="DN179" s="16"/>
      <c r="DO179" s="16"/>
      <c r="DP179" s="16"/>
      <c r="DQ179" s="16"/>
      <c r="DR179" s="16"/>
      <c r="DS179" s="16"/>
      <c r="DT179" s="16"/>
      <c r="DU179" s="16"/>
      <c r="DV179" s="8"/>
      <c r="DW179" s="8"/>
      <c r="DX179" s="8"/>
      <c r="DY179" s="8"/>
      <c r="DZ179" s="8"/>
      <c r="EA179" s="8"/>
      <c r="EB179" s="8"/>
      <c r="EC179" s="8"/>
      <c r="ED179" s="8"/>
      <c r="EE179" s="8"/>
      <c r="EF179" s="8"/>
      <c r="EG179" s="8"/>
      <c r="EH179" s="8"/>
      <c r="EI179" s="8"/>
      <c r="EJ179" s="8"/>
      <c r="EK179" s="8"/>
      <c r="EL179" s="8"/>
      <c r="EM179" s="8"/>
      <c r="EN179" s="8"/>
      <c r="EO179" s="8"/>
      <c r="EP179" s="8"/>
      <c r="EQ179" s="8"/>
      <c r="ER179" s="8"/>
      <c r="ES179" s="8"/>
      <c r="ET179" s="8"/>
      <c r="EU179" s="8"/>
      <c r="EV179" s="8"/>
      <c r="EW179" s="8"/>
      <c r="EX179" s="8"/>
      <c r="EY179" s="8"/>
      <c r="EZ179" s="8"/>
      <c r="FA179" s="8"/>
      <c r="FB179" s="8"/>
      <c r="FC179" s="8"/>
      <c r="FD179" s="8"/>
      <c r="FE179" s="8"/>
      <c r="FF179" s="8"/>
      <c r="FG179" s="8"/>
      <c r="FH179" s="8"/>
      <c r="FI179" s="8"/>
      <c r="FJ179" s="8"/>
    </row>
  </sheetData>
  <mergeCells count="1415"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T12:FJ12"/>
    <mergeCell ref="X10:EB10"/>
    <mergeCell ref="V6:EB6"/>
    <mergeCell ref="ET6:FJ6"/>
    <mergeCell ref="A7:BB9"/>
    <mergeCell ref="BE7:EB9"/>
    <mergeCell ref="ET7:FJ7"/>
    <mergeCell ref="ET8:FJ8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33:FJ33"/>
    <mergeCell ref="CF34:CV34"/>
    <mergeCell ref="CW34:DM34"/>
    <mergeCell ref="DN34:ED34"/>
    <mergeCell ref="EE34:ES34"/>
    <mergeCell ref="A34:AM34"/>
    <mergeCell ref="AN34:AS34"/>
    <mergeCell ref="AT34:BI34"/>
    <mergeCell ref="BJ34:CE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5:FJ35"/>
    <mergeCell ref="CF36:CV36"/>
    <mergeCell ref="CW36:DM36"/>
    <mergeCell ref="DN36:ED36"/>
    <mergeCell ref="EE36:ES36"/>
    <mergeCell ref="A36:AM36"/>
    <mergeCell ref="AN36:AS36"/>
    <mergeCell ref="AT36:BI36"/>
    <mergeCell ref="BJ36:CE36"/>
    <mergeCell ref="ET36:FJ36"/>
    <mergeCell ref="CF35:CV35"/>
    <mergeCell ref="CW35:DM35"/>
    <mergeCell ref="DN35:ED35"/>
    <mergeCell ref="EE35:ES35"/>
    <mergeCell ref="A35:AM35"/>
    <mergeCell ref="AN35:AS35"/>
    <mergeCell ref="AT35:BI35"/>
    <mergeCell ref="BJ35:CE35"/>
    <mergeCell ref="A49:FJ49"/>
    <mergeCell ref="A50:AJ51"/>
    <mergeCell ref="AK50:AP51"/>
    <mergeCell ref="AQ50:BB51"/>
    <mergeCell ref="BC50:BT51"/>
    <mergeCell ref="EX51:FJ51"/>
    <mergeCell ref="BU50:CG51"/>
    <mergeCell ref="CH50:EJ50"/>
    <mergeCell ref="EK50:FJ50"/>
    <mergeCell ref="CH51:CW51"/>
    <mergeCell ref="CX51:DJ51"/>
    <mergeCell ref="DK51:DW51"/>
    <mergeCell ref="DX51:EJ51"/>
    <mergeCell ref="EK51:EW51"/>
    <mergeCell ref="ET37:FJ37"/>
    <mergeCell ref="CF38:CV38"/>
    <mergeCell ref="CW38:DM38"/>
    <mergeCell ref="DN38:ED38"/>
    <mergeCell ref="EE38:ES38"/>
    <mergeCell ref="A38:AM38"/>
    <mergeCell ref="AN38:AS38"/>
    <mergeCell ref="AT38:BI38"/>
    <mergeCell ref="BJ38:CE38"/>
    <mergeCell ref="ET38:FJ38"/>
    <mergeCell ref="CF37:CV37"/>
    <mergeCell ref="CW37:DM37"/>
    <mergeCell ref="DN37:ED37"/>
    <mergeCell ref="EE37:ES37"/>
    <mergeCell ref="A37:AM37"/>
    <mergeCell ref="AN37:AS37"/>
    <mergeCell ref="AT37:BI37"/>
    <mergeCell ref="BJ37:CE37"/>
    <mergeCell ref="CH53:CW53"/>
    <mergeCell ref="CX53:DJ53"/>
    <mergeCell ref="DK53:DW53"/>
    <mergeCell ref="DX53:EJ53"/>
    <mergeCell ref="EK53:EW53"/>
    <mergeCell ref="EX53:FJ53"/>
    <mergeCell ref="CX52:DJ52"/>
    <mergeCell ref="DK52:DW52"/>
    <mergeCell ref="DX52:EJ52"/>
    <mergeCell ref="EK52:EW52"/>
    <mergeCell ref="EX52:FJ52"/>
    <mergeCell ref="A53:AJ53"/>
    <mergeCell ref="AK53:AP53"/>
    <mergeCell ref="AQ53:BB53"/>
    <mergeCell ref="BC53:BT53"/>
    <mergeCell ref="BU53:CG53"/>
    <mergeCell ref="A52:AJ52"/>
    <mergeCell ref="AK52:AP52"/>
    <mergeCell ref="AQ52:BB52"/>
    <mergeCell ref="BC52:BT52"/>
    <mergeCell ref="BU52:CG52"/>
    <mergeCell ref="CH52:CW52"/>
    <mergeCell ref="EK55:EW55"/>
    <mergeCell ref="EX55:FJ55"/>
    <mergeCell ref="BU55:CG55"/>
    <mergeCell ref="CH55:CW55"/>
    <mergeCell ref="CX55:DJ55"/>
    <mergeCell ref="DK55:DW55"/>
    <mergeCell ref="CX54:DJ54"/>
    <mergeCell ref="A55:AJ55"/>
    <mergeCell ref="AK55:AP55"/>
    <mergeCell ref="AQ55:BB55"/>
    <mergeCell ref="BC55:BT55"/>
    <mergeCell ref="DX55:EJ55"/>
    <mergeCell ref="EK54:EW54"/>
    <mergeCell ref="EX54:FJ54"/>
    <mergeCell ref="A54:AJ54"/>
    <mergeCell ref="AK54:AP54"/>
    <mergeCell ref="AQ54:BB54"/>
    <mergeCell ref="BC54:BT54"/>
    <mergeCell ref="BU54:CG54"/>
    <mergeCell ref="DK54:DW54"/>
    <mergeCell ref="DX54:EJ54"/>
    <mergeCell ref="CH54:CW54"/>
    <mergeCell ref="EK57:EW57"/>
    <mergeCell ref="EX57:FJ57"/>
    <mergeCell ref="BU57:CG57"/>
    <mergeCell ref="CH57:CW57"/>
    <mergeCell ref="CX57:DJ57"/>
    <mergeCell ref="DK57:DW57"/>
    <mergeCell ref="EX56:FJ56"/>
    <mergeCell ref="BU56:CG56"/>
    <mergeCell ref="CH56:CW56"/>
    <mergeCell ref="CX56:DJ56"/>
    <mergeCell ref="DK56:DW56"/>
    <mergeCell ref="A57:AJ57"/>
    <mergeCell ref="AK57:AP57"/>
    <mergeCell ref="AQ57:BB57"/>
    <mergeCell ref="BC57:BT57"/>
    <mergeCell ref="DX57:EJ57"/>
    <mergeCell ref="A56:AJ56"/>
    <mergeCell ref="AK56:AP56"/>
    <mergeCell ref="AQ56:BB56"/>
    <mergeCell ref="BC56:BT56"/>
    <mergeCell ref="DX56:EJ56"/>
    <mergeCell ref="EK56:EW56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8:EW58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0:EW60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2:EW62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4:EW64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6:EW66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8:EW68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0:EW70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2:EW72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4:EW74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6:EW76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8:EW78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80:EW80"/>
    <mergeCell ref="EK83:EW83"/>
    <mergeCell ref="EX83:FJ83"/>
    <mergeCell ref="BU83:CG83"/>
    <mergeCell ref="CH83:CW83"/>
    <mergeCell ref="CX83:DJ83"/>
    <mergeCell ref="DK83:DW83"/>
    <mergeCell ref="EX82:FJ82"/>
    <mergeCell ref="BU82:CG82"/>
    <mergeCell ref="CH82:CW82"/>
    <mergeCell ref="CX82:DJ82"/>
    <mergeCell ref="DK82:DW82"/>
    <mergeCell ref="A83:AJ83"/>
    <mergeCell ref="AK83:AP83"/>
    <mergeCell ref="AQ83:BB83"/>
    <mergeCell ref="BC83:BT83"/>
    <mergeCell ref="DX83:EJ83"/>
    <mergeCell ref="A82:AJ82"/>
    <mergeCell ref="AK82:AP82"/>
    <mergeCell ref="AQ82:BB82"/>
    <mergeCell ref="BC82:BT82"/>
    <mergeCell ref="DX82:EJ82"/>
    <mergeCell ref="EK82:EW82"/>
    <mergeCell ref="EK85:EW85"/>
    <mergeCell ref="EX85:FJ85"/>
    <mergeCell ref="BU85:CG85"/>
    <mergeCell ref="CH85:CW85"/>
    <mergeCell ref="CX85:DJ85"/>
    <mergeCell ref="DK85:DW85"/>
    <mergeCell ref="EX84:FJ84"/>
    <mergeCell ref="BU84:CG84"/>
    <mergeCell ref="CH84:CW84"/>
    <mergeCell ref="CX84:DJ84"/>
    <mergeCell ref="DK84:DW84"/>
    <mergeCell ref="A85:AJ85"/>
    <mergeCell ref="AK85:AP85"/>
    <mergeCell ref="AQ85:BB85"/>
    <mergeCell ref="BC85:BT85"/>
    <mergeCell ref="DX85:EJ85"/>
    <mergeCell ref="A84:AJ84"/>
    <mergeCell ref="AK84:AP84"/>
    <mergeCell ref="AQ84:BB84"/>
    <mergeCell ref="BC84:BT84"/>
    <mergeCell ref="DX84:EJ84"/>
    <mergeCell ref="EK84:EW84"/>
    <mergeCell ref="EK87:EW87"/>
    <mergeCell ref="EX87:FJ87"/>
    <mergeCell ref="BU87:CG87"/>
    <mergeCell ref="CH87:CW87"/>
    <mergeCell ref="CX87:DJ87"/>
    <mergeCell ref="DK87:DW87"/>
    <mergeCell ref="EX86:FJ86"/>
    <mergeCell ref="BU86:CG86"/>
    <mergeCell ref="CH86:CW86"/>
    <mergeCell ref="CX86:DJ86"/>
    <mergeCell ref="DK86:DW86"/>
    <mergeCell ref="A87:AJ87"/>
    <mergeCell ref="AK87:AP87"/>
    <mergeCell ref="AQ87:BB87"/>
    <mergeCell ref="BC87:BT87"/>
    <mergeCell ref="DX87:EJ87"/>
    <mergeCell ref="A86:AJ86"/>
    <mergeCell ref="AK86:AP86"/>
    <mergeCell ref="AQ86:BB86"/>
    <mergeCell ref="BC86:BT86"/>
    <mergeCell ref="DX86:EJ86"/>
    <mergeCell ref="EK86:EW86"/>
    <mergeCell ref="EK89:EW89"/>
    <mergeCell ref="EX89:FJ89"/>
    <mergeCell ref="BU89:CG89"/>
    <mergeCell ref="CH89:CW89"/>
    <mergeCell ref="CX89:DJ89"/>
    <mergeCell ref="DK89:DW89"/>
    <mergeCell ref="EX88:FJ88"/>
    <mergeCell ref="BU88:CG88"/>
    <mergeCell ref="CH88:CW88"/>
    <mergeCell ref="CX88:DJ88"/>
    <mergeCell ref="DK88:DW88"/>
    <mergeCell ref="A89:AJ89"/>
    <mergeCell ref="AK89:AP89"/>
    <mergeCell ref="AQ89:BB89"/>
    <mergeCell ref="BC89:BT89"/>
    <mergeCell ref="DX89:EJ89"/>
    <mergeCell ref="A88:AJ88"/>
    <mergeCell ref="AK88:AP88"/>
    <mergeCell ref="AQ88:BB88"/>
    <mergeCell ref="BC88:BT88"/>
    <mergeCell ref="DX88:EJ88"/>
    <mergeCell ref="EK88:EW88"/>
    <mergeCell ref="EK91:EW91"/>
    <mergeCell ref="EX91:FJ91"/>
    <mergeCell ref="BU91:CG91"/>
    <mergeCell ref="CH91:CW91"/>
    <mergeCell ref="CX91:DJ91"/>
    <mergeCell ref="DK91:DW91"/>
    <mergeCell ref="EX90:FJ90"/>
    <mergeCell ref="BU90:CG90"/>
    <mergeCell ref="CH90:CW90"/>
    <mergeCell ref="CX90:DJ90"/>
    <mergeCell ref="DK90:DW90"/>
    <mergeCell ref="A91:AJ91"/>
    <mergeCell ref="AK91:AP91"/>
    <mergeCell ref="AQ91:BB91"/>
    <mergeCell ref="BC91:BT91"/>
    <mergeCell ref="DX91:EJ91"/>
    <mergeCell ref="A90:AJ90"/>
    <mergeCell ref="AK90:AP90"/>
    <mergeCell ref="AQ90:BB90"/>
    <mergeCell ref="BC90:BT90"/>
    <mergeCell ref="DX90:EJ90"/>
    <mergeCell ref="EK90:EW90"/>
    <mergeCell ref="EK93:EW93"/>
    <mergeCell ref="EX93:FJ93"/>
    <mergeCell ref="BU93:CG93"/>
    <mergeCell ref="CH93:CW93"/>
    <mergeCell ref="CX93:DJ93"/>
    <mergeCell ref="DK93:DW93"/>
    <mergeCell ref="EX92:FJ92"/>
    <mergeCell ref="BU92:CG92"/>
    <mergeCell ref="CH92:CW92"/>
    <mergeCell ref="CX92:DJ92"/>
    <mergeCell ref="DK92:DW92"/>
    <mergeCell ref="A93:AJ93"/>
    <mergeCell ref="AK93:AP93"/>
    <mergeCell ref="AQ93:BB93"/>
    <mergeCell ref="BC93:BT93"/>
    <mergeCell ref="DX93:EJ93"/>
    <mergeCell ref="A92:AJ92"/>
    <mergeCell ref="AK92:AP92"/>
    <mergeCell ref="AQ92:BB92"/>
    <mergeCell ref="BC92:BT92"/>
    <mergeCell ref="DX92:EJ92"/>
    <mergeCell ref="EK92:EW92"/>
    <mergeCell ref="EK95:EW95"/>
    <mergeCell ref="EX95:FJ95"/>
    <mergeCell ref="BU95:CG95"/>
    <mergeCell ref="CH95:CW95"/>
    <mergeCell ref="CX95:DJ95"/>
    <mergeCell ref="DK95:DW95"/>
    <mergeCell ref="EX94:FJ94"/>
    <mergeCell ref="BU94:CG94"/>
    <mergeCell ref="CH94:CW94"/>
    <mergeCell ref="CX94:DJ94"/>
    <mergeCell ref="DK94:DW94"/>
    <mergeCell ref="A95:AJ95"/>
    <mergeCell ref="AK95:AP95"/>
    <mergeCell ref="AQ95:BB95"/>
    <mergeCell ref="BC95:BT95"/>
    <mergeCell ref="DX95:EJ95"/>
    <mergeCell ref="A94:AJ94"/>
    <mergeCell ref="AK94:AP94"/>
    <mergeCell ref="AQ94:BB94"/>
    <mergeCell ref="BC94:BT94"/>
    <mergeCell ref="DX94:EJ94"/>
    <mergeCell ref="EK94:EW94"/>
    <mergeCell ref="EK97:EW97"/>
    <mergeCell ref="EX97:FJ97"/>
    <mergeCell ref="BU97:CG97"/>
    <mergeCell ref="CH97:CW97"/>
    <mergeCell ref="CX97:DJ97"/>
    <mergeCell ref="DK97:DW97"/>
    <mergeCell ref="EX96:FJ96"/>
    <mergeCell ref="BU96:CG96"/>
    <mergeCell ref="CH96:CW96"/>
    <mergeCell ref="CX96:DJ96"/>
    <mergeCell ref="DK96:DW96"/>
    <mergeCell ref="A97:AJ97"/>
    <mergeCell ref="AK97:AP97"/>
    <mergeCell ref="AQ97:BB97"/>
    <mergeCell ref="BC97:BT97"/>
    <mergeCell ref="DX97:EJ97"/>
    <mergeCell ref="A96:AJ96"/>
    <mergeCell ref="AK96:AP96"/>
    <mergeCell ref="AQ96:BB96"/>
    <mergeCell ref="BC96:BT96"/>
    <mergeCell ref="DX96:EJ96"/>
    <mergeCell ref="EK96:EW96"/>
    <mergeCell ref="EK99:EW99"/>
    <mergeCell ref="EX99:FJ99"/>
    <mergeCell ref="BU99:CG99"/>
    <mergeCell ref="CH99:CW99"/>
    <mergeCell ref="CX99:DJ99"/>
    <mergeCell ref="DK99:DW99"/>
    <mergeCell ref="EX98:FJ98"/>
    <mergeCell ref="BU98:CG98"/>
    <mergeCell ref="CH98:CW98"/>
    <mergeCell ref="CX98:DJ98"/>
    <mergeCell ref="DK98:DW98"/>
    <mergeCell ref="A99:AJ99"/>
    <mergeCell ref="AK99:AP99"/>
    <mergeCell ref="AQ99:BB99"/>
    <mergeCell ref="BC99:BT99"/>
    <mergeCell ref="DX99:EJ99"/>
    <mergeCell ref="A98:AJ98"/>
    <mergeCell ref="AK98:AP98"/>
    <mergeCell ref="AQ98:BB98"/>
    <mergeCell ref="BC98:BT98"/>
    <mergeCell ref="DX98:EJ98"/>
    <mergeCell ref="EK98:EW98"/>
    <mergeCell ref="EK101:EW101"/>
    <mergeCell ref="EX101:FJ101"/>
    <mergeCell ref="BU101:CG101"/>
    <mergeCell ref="CH101:CW101"/>
    <mergeCell ref="CX101:DJ101"/>
    <mergeCell ref="DK101:DW101"/>
    <mergeCell ref="EX100:FJ100"/>
    <mergeCell ref="BU100:CG100"/>
    <mergeCell ref="CH100:CW100"/>
    <mergeCell ref="CX100:DJ100"/>
    <mergeCell ref="DK100:DW100"/>
    <mergeCell ref="A101:AJ101"/>
    <mergeCell ref="AK101:AP101"/>
    <mergeCell ref="AQ101:BB101"/>
    <mergeCell ref="BC101:BT101"/>
    <mergeCell ref="DX101:EJ101"/>
    <mergeCell ref="A100:AJ100"/>
    <mergeCell ref="AK100:AP100"/>
    <mergeCell ref="AQ100:BB100"/>
    <mergeCell ref="BC100:BT100"/>
    <mergeCell ref="DX100:EJ100"/>
    <mergeCell ref="EK100:EW100"/>
    <mergeCell ref="EK103:EW103"/>
    <mergeCell ref="EX103:FJ103"/>
    <mergeCell ref="BU103:CG103"/>
    <mergeCell ref="CH103:CW103"/>
    <mergeCell ref="CX103:DJ103"/>
    <mergeCell ref="DK103:DW103"/>
    <mergeCell ref="EX102:FJ102"/>
    <mergeCell ref="BU102:CG102"/>
    <mergeCell ref="CH102:CW102"/>
    <mergeCell ref="CX102:DJ102"/>
    <mergeCell ref="DK102:DW102"/>
    <mergeCell ref="A103:AJ103"/>
    <mergeCell ref="AK103:AP103"/>
    <mergeCell ref="AQ103:BB103"/>
    <mergeCell ref="BC103:BT103"/>
    <mergeCell ref="DX103:EJ103"/>
    <mergeCell ref="A102:AJ102"/>
    <mergeCell ref="AK102:AP102"/>
    <mergeCell ref="AQ102:BB102"/>
    <mergeCell ref="BC102:BT102"/>
    <mergeCell ref="DX102:EJ102"/>
    <mergeCell ref="EK102:EW102"/>
    <mergeCell ref="EK105:EW105"/>
    <mergeCell ref="EX105:FJ105"/>
    <mergeCell ref="BU105:CG105"/>
    <mergeCell ref="CH105:CW105"/>
    <mergeCell ref="CX105:DJ105"/>
    <mergeCell ref="DK105:DW105"/>
    <mergeCell ref="EX104:FJ104"/>
    <mergeCell ref="BU104:CG104"/>
    <mergeCell ref="CH104:CW104"/>
    <mergeCell ref="CX104:DJ104"/>
    <mergeCell ref="DK104:DW104"/>
    <mergeCell ref="A105:AJ105"/>
    <mergeCell ref="AK105:AP105"/>
    <mergeCell ref="AQ105:BB105"/>
    <mergeCell ref="BC105:BT105"/>
    <mergeCell ref="DX105:EJ105"/>
    <mergeCell ref="A104:AJ104"/>
    <mergeCell ref="AK104:AP104"/>
    <mergeCell ref="AQ104:BB104"/>
    <mergeCell ref="BC104:BT104"/>
    <mergeCell ref="DX104:EJ104"/>
    <mergeCell ref="EK104:EW104"/>
    <mergeCell ref="EK107:EW107"/>
    <mergeCell ref="EX107:FJ107"/>
    <mergeCell ref="BU107:CG107"/>
    <mergeCell ref="CH107:CW107"/>
    <mergeCell ref="CX107:DJ107"/>
    <mergeCell ref="DK107:DW107"/>
    <mergeCell ref="EX106:FJ106"/>
    <mergeCell ref="BU106:CG106"/>
    <mergeCell ref="CH106:CW106"/>
    <mergeCell ref="CX106:DJ106"/>
    <mergeCell ref="DK106:DW106"/>
    <mergeCell ref="A107:AJ107"/>
    <mergeCell ref="AK107:AP107"/>
    <mergeCell ref="AQ107:BB107"/>
    <mergeCell ref="BC107:BT107"/>
    <mergeCell ref="DX107:EJ107"/>
    <mergeCell ref="A106:AJ106"/>
    <mergeCell ref="AK106:AP106"/>
    <mergeCell ref="AQ106:BB106"/>
    <mergeCell ref="BC106:BT106"/>
    <mergeCell ref="DX106:EJ106"/>
    <mergeCell ref="EK106:EW106"/>
    <mergeCell ref="EK109:EW109"/>
    <mergeCell ref="EX109:FJ109"/>
    <mergeCell ref="BU109:CG109"/>
    <mergeCell ref="CH109:CW109"/>
    <mergeCell ref="CX109:DJ109"/>
    <mergeCell ref="DK109:DW109"/>
    <mergeCell ref="EX108:FJ108"/>
    <mergeCell ref="BU108:CG108"/>
    <mergeCell ref="CH108:CW108"/>
    <mergeCell ref="CX108:DJ108"/>
    <mergeCell ref="DK108:DW108"/>
    <mergeCell ref="A109:AJ109"/>
    <mergeCell ref="AK109:AP109"/>
    <mergeCell ref="AQ109:BB109"/>
    <mergeCell ref="BC109:BT109"/>
    <mergeCell ref="DX109:EJ109"/>
    <mergeCell ref="A108:AJ108"/>
    <mergeCell ref="AK108:AP108"/>
    <mergeCell ref="AQ108:BB108"/>
    <mergeCell ref="BC108:BT108"/>
    <mergeCell ref="DX108:EJ108"/>
    <mergeCell ref="EK108:EW108"/>
    <mergeCell ref="EK111:EW111"/>
    <mergeCell ref="EX111:FJ111"/>
    <mergeCell ref="BU111:CG111"/>
    <mergeCell ref="CH111:CW111"/>
    <mergeCell ref="CX111:DJ111"/>
    <mergeCell ref="DK111:DW111"/>
    <mergeCell ref="EX110:FJ110"/>
    <mergeCell ref="BU110:CG110"/>
    <mergeCell ref="CH110:CW110"/>
    <mergeCell ref="CX110:DJ110"/>
    <mergeCell ref="DK110:DW110"/>
    <mergeCell ref="A111:AJ111"/>
    <mergeCell ref="AK111:AP111"/>
    <mergeCell ref="AQ111:BB111"/>
    <mergeCell ref="BC111:BT111"/>
    <mergeCell ref="DX111:EJ111"/>
    <mergeCell ref="A110:AJ110"/>
    <mergeCell ref="AK110:AP110"/>
    <mergeCell ref="AQ110:BB110"/>
    <mergeCell ref="BC110:BT110"/>
    <mergeCell ref="DX110:EJ110"/>
    <mergeCell ref="EK110:EW110"/>
    <mergeCell ref="EK113:EW113"/>
    <mergeCell ref="EX113:FJ113"/>
    <mergeCell ref="BU113:CG113"/>
    <mergeCell ref="CH113:CW113"/>
    <mergeCell ref="CX113:DJ113"/>
    <mergeCell ref="DK113:DW113"/>
    <mergeCell ref="EX112:FJ112"/>
    <mergeCell ref="BU112:CG112"/>
    <mergeCell ref="CH112:CW112"/>
    <mergeCell ref="CX112:DJ112"/>
    <mergeCell ref="DK112:DW112"/>
    <mergeCell ref="A113:AJ113"/>
    <mergeCell ref="AK113:AP113"/>
    <mergeCell ref="AQ113:BB113"/>
    <mergeCell ref="BC113:BT113"/>
    <mergeCell ref="DX113:EJ113"/>
    <mergeCell ref="A112:AJ112"/>
    <mergeCell ref="AK112:AP112"/>
    <mergeCell ref="AQ112:BB112"/>
    <mergeCell ref="BC112:BT112"/>
    <mergeCell ref="DX112:EJ112"/>
    <mergeCell ref="EK112:EW112"/>
    <mergeCell ref="EK115:EW115"/>
    <mergeCell ref="EX115:FJ115"/>
    <mergeCell ref="BU115:CG115"/>
    <mergeCell ref="CH115:CW115"/>
    <mergeCell ref="CX115:DJ115"/>
    <mergeCell ref="DK115:DW115"/>
    <mergeCell ref="EX114:FJ114"/>
    <mergeCell ref="BU114:CG114"/>
    <mergeCell ref="CH114:CW114"/>
    <mergeCell ref="CX114:DJ114"/>
    <mergeCell ref="DK114:DW114"/>
    <mergeCell ref="A115:AJ115"/>
    <mergeCell ref="AK115:AP115"/>
    <mergeCell ref="AQ115:BB115"/>
    <mergeCell ref="BC115:BT115"/>
    <mergeCell ref="DX115:EJ115"/>
    <mergeCell ref="A114:AJ114"/>
    <mergeCell ref="AK114:AP114"/>
    <mergeCell ref="AQ114:BB114"/>
    <mergeCell ref="BC114:BT114"/>
    <mergeCell ref="DX114:EJ114"/>
    <mergeCell ref="EK114:EW114"/>
    <mergeCell ref="EK117:EW117"/>
    <mergeCell ref="EX117:FJ117"/>
    <mergeCell ref="BU117:CG117"/>
    <mergeCell ref="CH117:CW117"/>
    <mergeCell ref="CX117:DJ117"/>
    <mergeCell ref="DK117:DW117"/>
    <mergeCell ref="EX116:FJ116"/>
    <mergeCell ref="BU116:CG116"/>
    <mergeCell ref="CH116:CW116"/>
    <mergeCell ref="CX116:DJ116"/>
    <mergeCell ref="DK116:DW116"/>
    <mergeCell ref="A117:AJ117"/>
    <mergeCell ref="AK117:AP117"/>
    <mergeCell ref="AQ117:BB117"/>
    <mergeCell ref="BC117:BT117"/>
    <mergeCell ref="DX117:EJ117"/>
    <mergeCell ref="A116:AJ116"/>
    <mergeCell ref="AK116:AP116"/>
    <mergeCell ref="AQ116:BB116"/>
    <mergeCell ref="BC116:BT116"/>
    <mergeCell ref="DX116:EJ116"/>
    <mergeCell ref="EK116:EW116"/>
    <mergeCell ref="EK119:EW119"/>
    <mergeCell ref="EX119:FJ119"/>
    <mergeCell ref="BU119:CG119"/>
    <mergeCell ref="CH119:CW119"/>
    <mergeCell ref="CX119:DJ119"/>
    <mergeCell ref="DK119:DW119"/>
    <mergeCell ref="EX118:FJ118"/>
    <mergeCell ref="BU118:CG118"/>
    <mergeCell ref="CH118:CW118"/>
    <mergeCell ref="CX118:DJ118"/>
    <mergeCell ref="DK118:DW118"/>
    <mergeCell ref="A119:AJ119"/>
    <mergeCell ref="AK119:AP119"/>
    <mergeCell ref="AQ119:BB119"/>
    <mergeCell ref="BC119:BT119"/>
    <mergeCell ref="DX119:EJ119"/>
    <mergeCell ref="A118:AJ118"/>
    <mergeCell ref="AK118:AP118"/>
    <mergeCell ref="AQ118:BB118"/>
    <mergeCell ref="BC118:BT118"/>
    <mergeCell ref="DX118:EJ118"/>
    <mergeCell ref="EK118:EW118"/>
    <mergeCell ref="EK121:EW121"/>
    <mergeCell ref="EX121:FJ121"/>
    <mergeCell ref="BU121:CG121"/>
    <mergeCell ref="CH121:CW121"/>
    <mergeCell ref="CX121:DJ121"/>
    <mergeCell ref="DK121:DW121"/>
    <mergeCell ref="EX120:FJ120"/>
    <mergeCell ref="BU120:CG120"/>
    <mergeCell ref="CH120:CW120"/>
    <mergeCell ref="CX120:DJ120"/>
    <mergeCell ref="DK120:DW120"/>
    <mergeCell ref="A121:AJ121"/>
    <mergeCell ref="AK121:AP121"/>
    <mergeCell ref="AQ121:BB121"/>
    <mergeCell ref="BC121:BT121"/>
    <mergeCell ref="DX121:EJ121"/>
    <mergeCell ref="A120:AJ120"/>
    <mergeCell ref="AK120:AP120"/>
    <mergeCell ref="AQ120:BB120"/>
    <mergeCell ref="BC120:BT120"/>
    <mergeCell ref="DX120:EJ120"/>
    <mergeCell ref="EK120:EW120"/>
    <mergeCell ref="EK123:EW123"/>
    <mergeCell ref="EX123:FJ123"/>
    <mergeCell ref="BU123:CG123"/>
    <mergeCell ref="CH123:CW123"/>
    <mergeCell ref="CX123:DJ123"/>
    <mergeCell ref="DK123:DW123"/>
    <mergeCell ref="EX122:FJ122"/>
    <mergeCell ref="BU122:CG122"/>
    <mergeCell ref="CH122:CW122"/>
    <mergeCell ref="CX122:DJ122"/>
    <mergeCell ref="DK122:DW122"/>
    <mergeCell ref="A123:AJ123"/>
    <mergeCell ref="AK123:AP123"/>
    <mergeCell ref="AQ123:BB123"/>
    <mergeCell ref="BC123:BT123"/>
    <mergeCell ref="DX123:EJ123"/>
    <mergeCell ref="A122:AJ122"/>
    <mergeCell ref="AK122:AP122"/>
    <mergeCell ref="AQ122:BB122"/>
    <mergeCell ref="BC122:BT122"/>
    <mergeCell ref="DX122:EJ122"/>
    <mergeCell ref="EK122:EW122"/>
    <mergeCell ref="EK125:EW125"/>
    <mergeCell ref="EX125:FJ125"/>
    <mergeCell ref="BU125:CG125"/>
    <mergeCell ref="CH125:CW125"/>
    <mergeCell ref="CX125:DJ125"/>
    <mergeCell ref="DK125:DW125"/>
    <mergeCell ref="EX124:FJ124"/>
    <mergeCell ref="BU124:CG124"/>
    <mergeCell ref="CH124:CW124"/>
    <mergeCell ref="CX124:DJ124"/>
    <mergeCell ref="DK124:DW124"/>
    <mergeCell ref="A125:AJ125"/>
    <mergeCell ref="AK125:AP125"/>
    <mergeCell ref="AQ125:BB125"/>
    <mergeCell ref="BC125:BT125"/>
    <mergeCell ref="DX125:EJ125"/>
    <mergeCell ref="A124:AJ124"/>
    <mergeCell ref="AK124:AP124"/>
    <mergeCell ref="AQ124:BB124"/>
    <mergeCell ref="BC124:BT124"/>
    <mergeCell ref="DX124:EJ124"/>
    <mergeCell ref="EK124:EW124"/>
    <mergeCell ref="EK127:EW127"/>
    <mergeCell ref="EX127:FJ127"/>
    <mergeCell ref="BU127:CG127"/>
    <mergeCell ref="CH127:CW127"/>
    <mergeCell ref="CX127:DJ127"/>
    <mergeCell ref="DK127:DW127"/>
    <mergeCell ref="EX126:FJ126"/>
    <mergeCell ref="BU126:CG126"/>
    <mergeCell ref="CH126:CW126"/>
    <mergeCell ref="CX126:DJ126"/>
    <mergeCell ref="DK126:DW126"/>
    <mergeCell ref="A127:AJ127"/>
    <mergeCell ref="AK127:AP127"/>
    <mergeCell ref="AQ127:BB127"/>
    <mergeCell ref="BC127:BT127"/>
    <mergeCell ref="DX127:EJ127"/>
    <mergeCell ref="A126:AJ126"/>
    <mergeCell ref="AK126:AP126"/>
    <mergeCell ref="AQ126:BB126"/>
    <mergeCell ref="BC126:BT126"/>
    <mergeCell ref="DX126:EJ126"/>
    <mergeCell ref="EK126:EW126"/>
    <mergeCell ref="EK129:EW129"/>
    <mergeCell ref="EX129:FJ129"/>
    <mergeCell ref="BU129:CG129"/>
    <mergeCell ref="CH129:CW129"/>
    <mergeCell ref="CX129:DJ129"/>
    <mergeCell ref="DK129:DW129"/>
    <mergeCell ref="EX128:FJ128"/>
    <mergeCell ref="BU128:CG128"/>
    <mergeCell ref="CH128:CW128"/>
    <mergeCell ref="CX128:DJ128"/>
    <mergeCell ref="DK128:DW128"/>
    <mergeCell ref="A129:AJ129"/>
    <mergeCell ref="AK129:AP129"/>
    <mergeCell ref="AQ129:BB129"/>
    <mergeCell ref="BC129:BT129"/>
    <mergeCell ref="DX129:EJ129"/>
    <mergeCell ref="A128:AJ128"/>
    <mergeCell ref="AK128:AP128"/>
    <mergeCell ref="AQ128:BB128"/>
    <mergeCell ref="BC128:BT128"/>
    <mergeCell ref="DX128:EJ128"/>
    <mergeCell ref="EK128:EW128"/>
    <mergeCell ref="EK131:EW131"/>
    <mergeCell ref="EX131:FJ131"/>
    <mergeCell ref="BU131:CG131"/>
    <mergeCell ref="CH131:CW131"/>
    <mergeCell ref="CX131:DJ131"/>
    <mergeCell ref="DK131:DW131"/>
    <mergeCell ref="EX130:FJ130"/>
    <mergeCell ref="BU130:CG130"/>
    <mergeCell ref="CH130:CW130"/>
    <mergeCell ref="CX130:DJ130"/>
    <mergeCell ref="DK130:DW130"/>
    <mergeCell ref="A131:AJ131"/>
    <mergeCell ref="AK131:AP131"/>
    <mergeCell ref="AQ131:BB131"/>
    <mergeCell ref="BC131:BT131"/>
    <mergeCell ref="DX131:EJ131"/>
    <mergeCell ref="A130:AJ130"/>
    <mergeCell ref="AK130:AP130"/>
    <mergeCell ref="AQ130:BB130"/>
    <mergeCell ref="BC130:BT130"/>
    <mergeCell ref="DX130:EJ130"/>
    <mergeCell ref="EK130:EW130"/>
    <mergeCell ref="EK133:EW133"/>
    <mergeCell ref="EX133:FJ133"/>
    <mergeCell ref="BU133:CG133"/>
    <mergeCell ref="CH133:CW133"/>
    <mergeCell ref="CX133:DJ133"/>
    <mergeCell ref="DK133:DW133"/>
    <mergeCell ref="EX132:FJ132"/>
    <mergeCell ref="BU132:CG132"/>
    <mergeCell ref="CH132:CW132"/>
    <mergeCell ref="CX132:DJ132"/>
    <mergeCell ref="DK132:DW132"/>
    <mergeCell ref="A133:AJ133"/>
    <mergeCell ref="AK133:AP133"/>
    <mergeCell ref="AQ133:BB133"/>
    <mergeCell ref="BC133:BT133"/>
    <mergeCell ref="DX133:EJ133"/>
    <mergeCell ref="A132:AJ132"/>
    <mergeCell ref="AK132:AP132"/>
    <mergeCell ref="AQ132:BB132"/>
    <mergeCell ref="BC132:BT132"/>
    <mergeCell ref="DX132:EJ132"/>
    <mergeCell ref="EK132:EW132"/>
    <mergeCell ref="EK135:EW135"/>
    <mergeCell ref="EX135:FJ135"/>
    <mergeCell ref="BU135:CG135"/>
    <mergeCell ref="CH135:CW135"/>
    <mergeCell ref="CX135:DJ135"/>
    <mergeCell ref="DK135:DW135"/>
    <mergeCell ref="EX134:FJ134"/>
    <mergeCell ref="BU134:CG134"/>
    <mergeCell ref="CH134:CW134"/>
    <mergeCell ref="CX134:DJ134"/>
    <mergeCell ref="DK134:DW134"/>
    <mergeCell ref="A135:AJ135"/>
    <mergeCell ref="AK135:AP135"/>
    <mergeCell ref="AQ135:BB135"/>
    <mergeCell ref="BC135:BT135"/>
    <mergeCell ref="DX135:EJ135"/>
    <mergeCell ref="A134:AJ134"/>
    <mergeCell ref="AK134:AP134"/>
    <mergeCell ref="AQ134:BB134"/>
    <mergeCell ref="BC134:BT134"/>
    <mergeCell ref="DX134:EJ134"/>
    <mergeCell ref="EK134:EW134"/>
    <mergeCell ref="EK137:EW137"/>
    <mergeCell ref="EX137:FJ137"/>
    <mergeCell ref="BU137:CG137"/>
    <mergeCell ref="CH137:CW137"/>
    <mergeCell ref="CX137:DJ137"/>
    <mergeCell ref="DK137:DW137"/>
    <mergeCell ref="EX136:FJ136"/>
    <mergeCell ref="BU136:CG136"/>
    <mergeCell ref="CH136:CW136"/>
    <mergeCell ref="CX136:DJ136"/>
    <mergeCell ref="DK136:DW136"/>
    <mergeCell ref="A137:AJ137"/>
    <mergeCell ref="AK137:AP137"/>
    <mergeCell ref="AQ137:BB137"/>
    <mergeCell ref="BC137:BT137"/>
    <mergeCell ref="DX137:EJ137"/>
    <mergeCell ref="A136:AJ136"/>
    <mergeCell ref="AK136:AP136"/>
    <mergeCell ref="AQ136:BB136"/>
    <mergeCell ref="BC136:BT136"/>
    <mergeCell ref="DX136:EJ136"/>
    <mergeCell ref="EK136:EW136"/>
    <mergeCell ref="EK139:EW139"/>
    <mergeCell ref="EX139:FJ139"/>
    <mergeCell ref="BU139:CG139"/>
    <mergeCell ref="CH139:CW139"/>
    <mergeCell ref="CX139:DJ139"/>
    <mergeCell ref="DK139:DW139"/>
    <mergeCell ref="EX138:FJ138"/>
    <mergeCell ref="BU138:CG138"/>
    <mergeCell ref="CH138:CW138"/>
    <mergeCell ref="CX138:DJ138"/>
    <mergeCell ref="DK138:DW138"/>
    <mergeCell ref="A139:AJ139"/>
    <mergeCell ref="AK139:AP139"/>
    <mergeCell ref="AQ139:BB139"/>
    <mergeCell ref="BC139:BT139"/>
    <mergeCell ref="DX139:EJ139"/>
    <mergeCell ref="A138:AJ138"/>
    <mergeCell ref="AK138:AP138"/>
    <mergeCell ref="AQ138:BB138"/>
    <mergeCell ref="BC138:BT138"/>
    <mergeCell ref="DX138:EJ138"/>
    <mergeCell ref="EK138:EW138"/>
    <mergeCell ref="EK141:EW141"/>
    <mergeCell ref="EX141:FJ141"/>
    <mergeCell ref="BU141:CG141"/>
    <mergeCell ref="CH141:CW141"/>
    <mergeCell ref="CX141:DJ141"/>
    <mergeCell ref="DK141:DW141"/>
    <mergeCell ref="EX140:FJ140"/>
    <mergeCell ref="BU140:CG140"/>
    <mergeCell ref="CH140:CW140"/>
    <mergeCell ref="CX140:DJ140"/>
    <mergeCell ref="DK140:DW140"/>
    <mergeCell ref="A141:AJ141"/>
    <mergeCell ref="AK141:AP141"/>
    <mergeCell ref="AQ141:BB141"/>
    <mergeCell ref="BC141:BT141"/>
    <mergeCell ref="DX141:EJ141"/>
    <mergeCell ref="A140:AJ140"/>
    <mergeCell ref="AK140:AP140"/>
    <mergeCell ref="AQ140:BB140"/>
    <mergeCell ref="BC140:BT140"/>
    <mergeCell ref="DX140:EJ140"/>
    <mergeCell ref="EK140:EW140"/>
    <mergeCell ref="A151:FJ151"/>
    <mergeCell ref="CF152:ES152"/>
    <mergeCell ref="ET152:FJ153"/>
    <mergeCell ref="CF153:CV153"/>
    <mergeCell ref="CW153:DM153"/>
    <mergeCell ref="DN153:ED153"/>
    <mergeCell ref="A143:AJ143"/>
    <mergeCell ref="AK143:AP143"/>
    <mergeCell ref="AQ143:BB143"/>
    <mergeCell ref="BC143:BT143"/>
    <mergeCell ref="EK143:EW143"/>
    <mergeCell ref="EX143:FJ143"/>
    <mergeCell ref="BU143:CG143"/>
    <mergeCell ref="CH143:CW143"/>
    <mergeCell ref="CX143:DJ143"/>
    <mergeCell ref="EX142:FJ142"/>
    <mergeCell ref="BU142:CG142"/>
    <mergeCell ref="CH142:CW142"/>
    <mergeCell ref="CX142:DJ142"/>
    <mergeCell ref="DK142:DW142"/>
    <mergeCell ref="DX143:EJ143"/>
    <mergeCell ref="DK143:DW143"/>
    <mergeCell ref="A142:AJ142"/>
    <mergeCell ref="AK142:AP142"/>
    <mergeCell ref="AQ142:BB142"/>
    <mergeCell ref="BC142:BT142"/>
    <mergeCell ref="DX142:EJ142"/>
    <mergeCell ref="EK142:EW142"/>
    <mergeCell ref="ET154:FJ154"/>
    <mergeCell ref="A155:AO155"/>
    <mergeCell ref="AP155:AU155"/>
    <mergeCell ref="AV155:BK155"/>
    <mergeCell ref="BL155:CE155"/>
    <mergeCell ref="CF155:CV155"/>
    <mergeCell ref="CW155:DM155"/>
    <mergeCell ref="DN155:ED155"/>
    <mergeCell ref="EE155:ES155"/>
    <mergeCell ref="ET155:FJ155"/>
    <mergeCell ref="EE153:ES153"/>
    <mergeCell ref="CF154:CV154"/>
    <mergeCell ref="CW154:DM154"/>
    <mergeCell ref="DN154:ED154"/>
    <mergeCell ref="EE154:ES154"/>
    <mergeCell ref="A154:AO154"/>
    <mergeCell ref="AP154:AU154"/>
    <mergeCell ref="AV154:BK154"/>
    <mergeCell ref="BL154:CE154"/>
    <mergeCell ref="A152:AO153"/>
    <mergeCell ref="AP152:AU153"/>
    <mergeCell ref="AV152:BK153"/>
    <mergeCell ref="BL152:CE153"/>
    <mergeCell ref="A157:AO157"/>
    <mergeCell ref="AP157:AU157"/>
    <mergeCell ref="AV157:BK157"/>
    <mergeCell ref="BL157:CE157"/>
    <mergeCell ref="A158:AO158"/>
    <mergeCell ref="AP158:AU158"/>
    <mergeCell ref="AV158:BK158"/>
    <mergeCell ref="BL158:CE158"/>
    <mergeCell ref="DN156:ED156"/>
    <mergeCell ref="EE156:ES156"/>
    <mergeCell ref="ET156:FJ156"/>
    <mergeCell ref="ET157:FJ157"/>
    <mergeCell ref="CF157:CV157"/>
    <mergeCell ref="CW157:DM157"/>
    <mergeCell ref="DN157:ED157"/>
    <mergeCell ref="EE157:ES157"/>
    <mergeCell ref="A156:AO156"/>
    <mergeCell ref="AP156:AU156"/>
    <mergeCell ref="AV156:BK156"/>
    <mergeCell ref="BL156:CE156"/>
    <mergeCell ref="CF156:CV156"/>
    <mergeCell ref="CW156:DM156"/>
    <mergeCell ref="A159:AO159"/>
    <mergeCell ref="AP159:AU159"/>
    <mergeCell ref="AV159:BK159"/>
    <mergeCell ref="BL159:CE159"/>
    <mergeCell ref="A160:AO160"/>
    <mergeCell ref="AP160:AU160"/>
    <mergeCell ref="AV160:BK160"/>
    <mergeCell ref="BL160:CE160"/>
    <mergeCell ref="CF158:CV158"/>
    <mergeCell ref="CW158:DM158"/>
    <mergeCell ref="DN158:ED158"/>
    <mergeCell ref="EE158:ES158"/>
    <mergeCell ref="ET158:FJ158"/>
    <mergeCell ref="ET159:FJ159"/>
    <mergeCell ref="CF159:CV159"/>
    <mergeCell ref="CW159:DM159"/>
    <mergeCell ref="DN159:ED159"/>
    <mergeCell ref="EE159:ES159"/>
    <mergeCell ref="CW161:DM161"/>
    <mergeCell ref="DN161:ED161"/>
    <mergeCell ref="EE161:ES161"/>
    <mergeCell ref="ET161:FJ161"/>
    <mergeCell ref="ET162:FJ162"/>
    <mergeCell ref="A162:AO162"/>
    <mergeCell ref="AP162:AU162"/>
    <mergeCell ref="AV162:BK162"/>
    <mergeCell ref="BL162:CE162"/>
    <mergeCell ref="CF162:CV162"/>
    <mergeCell ref="CF160:CV160"/>
    <mergeCell ref="CW160:DM160"/>
    <mergeCell ref="DN160:ED160"/>
    <mergeCell ref="EE160:ES160"/>
    <mergeCell ref="ET160:FJ160"/>
    <mergeCell ref="A161:AO161"/>
    <mergeCell ref="AP161:AU161"/>
    <mergeCell ref="AV161:BK161"/>
    <mergeCell ref="BL161:CE161"/>
    <mergeCell ref="CF161:CV161"/>
    <mergeCell ref="A164:AO164"/>
    <mergeCell ref="AP164:AU164"/>
    <mergeCell ref="AV164:BK164"/>
    <mergeCell ref="BL164:CE164"/>
    <mergeCell ref="ET164:FJ164"/>
    <mergeCell ref="A165:AO165"/>
    <mergeCell ref="AP165:AU165"/>
    <mergeCell ref="AV165:BK165"/>
    <mergeCell ref="BL165:CE165"/>
    <mergeCell ref="CF165:CV165"/>
    <mergeCell ref="EE163:ES163"/>
    <mergeCell ref="ET163:FJ163"/>
    <mergeCell ref="CF164:CV164"/>
    <mergeCell ref="CW164:DM164"/>
    <mergeCell ref="DN164:ED164"/>
    <mergeCell ref="EE164:ES164"/>
    <mergeCell ref="CW162:DM162"/>
    <mergeCell ref="DN162:ED162"/>
    <mergeCell ref="EE162:ES162"/>
    <mergeCell ref="A163:AO163"/>
    <mergeCell ref="AP163:AU163"/>
    <mergeCell ref="AV163:BK163"/>
    <mergeCell ref="BL163:CE163"/>
    <mergeCell ref="CF163:CV163"/>
    <mergeCell ref="CW163:DM163"/>
    <mergeCell ref="DN163:ED163"/>
    <mergeCell ref="A166:AO166"/>
    <mergeCell ref="AP166:AU166"/>
    <mergeCell ref="AV166:BK166"/>
    <mergeCell ref="BL166:CE166"/>
    <mergeCell ref="ET166:FJ166"/>
    <mergeCell ref="A167:AO167"/>
    <mergeCell ref="AP167:AU167"/>
    <mergeCell ref="AV167:BK167"/>
    <mergeCell ref="BL167:CE167"/>
    <mergeCell ref="CF167:CV167"/>
    <mergeCell ref="CW165:DM165"/>
    <mergeCell ref="DN165:ED165"/>
    <mergeCell ref="EE165:ES165"/>
    <mergeCell ref="ET165:FJ165"/>
    <mergeCell ref="CF166:CV166"/>
    <mergeCell ref="CW166:DM166"/>
    <mergeCell ref="DN166:ED166"/>
    <mergeCell ref="EE166:ES166"/>
    <mergeCell ref="ET169:FJ169"/>
    <mergeCell ref="A169:AO169"/>
    <mergeCell ref="AP169:AU169"/>
    <mergeCell ref="AV169:BK169"/>
    <mergeCell ref="BL169:CE169"/>
    <mergeCell ref="CF169:CV169"/>
    <mergeCell ref="CW168:DM168"/>
    <mergeCell ref="DN168:ED168"/>
    <mergeCell ref="EE168:ES168"/>
    <mergeCell ref="CW169:DM169"/>
    <mergeCell ref="DN169:ED169"/>
    <mergeCell ref="EE169:ES169"/>
    <mergeCell ref="CW167:DM167"/>
    <mergeCell ref="DN167:ED167"/>
    <mergeCell ref="EE167:ES167"/>
    <mergeCell ref="ET167:FJ167"/>
    <mergeCell ref="A168:AO168"/>
    <mergeCell ref="AP168:AU168"/>
    <mergeCell ref="AV168:BK168"/>
    <mergeCell ref="BL168:CE168"/>
    <mergeCell ref="ET168:FJ168"/>
    <mergeCell ref="CF168:CV168"/>
    <mergeCell ref="AD177:AE177"/>
    <mergeCell ref="A177:B177"/>
    <mergeCell ref="C177:E177"/>
    <mergeCell ref="I177:X177"/>
    <mergeCell ref="Y177:AC177"/>
    <mergeCell ref="DC174:DP174"/>
    <mergeCell ref="DS174:ES174"/>
    <mergeCell ref="DC173:DP173"/>
    <mergeCell ref="DS173:ES173"/>
    <mergeCell ref="R175:AE175"/>
    <mergeCell ref="AH175:BH175"/>
    <mergeCell ref="N172:AE172"/>
    <mergeCell ref="AH172:BH172"/>
    <mergeCell ref="N173:AE173"/>
    <mergeCell ref="AH173:BH173"/>
    <mergeCell ref="R174:AE174"/>
    <mergeCell ref="AH174:BH174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</vt:lpstr>
      <vt:lpstr>Отчет об исполнении бюджета ГР</vt:lpstr>
      <vt:lpstr>'Отчет об исполнении бюджета ГР'!LAST_CELL</vt:lpstr>
      <vt:lpstr>Приложение!LAST_CELL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todk1</dc:creator>
  <dc:description>POI HSSF rep:2.55.0.95</dc:description>
  <cp:lastModifiedBy>Koshki</cp:lastModifiedBy>
  <dcterms:created xsi:type="dcterms:W3CDTF">2024-01-24T06:55:15Z</dcterms:created>
  <dcterms:modified xsi:type="dcterms:W3CDTF">2024-01-24T12:17:02Z</dcterms:modified>
</cp:coreProperties>
</file>